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tgov-my.sharepoint.com/personal/daniele_lazzaretti_mit_gov_it/Documents/CONTO NAZIONALE/Anni 2023-2024/VERSIONE DI LAVORO/CNIT App 03/Tabelle Excel/"/>
    </mc:Choice>
  </mc:AlternateContent>
  <xr:revisionPtr revIDLastSave="2" documentId="8_{6A207025-B487-4B43-A979-40BCF4C6CD0F}" xr6:coauthVersionLast="47" xr6:coauthVersionMax="47" xr10:uidLastSave="{7270F8FE-D8FD-4FFF-B87B-24920787AFE9}"/>
  <bookViews>
    <workbookView xWindow="1900" yWindow="1900" windowWidth="14400" windowHeight="7270" xr2:uid="{994283BA-49C8-4EB8-B7BF-A14F6E69A4D7}"/>
  </bookViews>
  <sheets>
    <sheet name="III.1.3.1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58" i="1" l="1"/>
  <c r="V58" i="1"/>
  <c r="U58" i="1"/>
  <c r="W57" i="1"/>
  <c r="W56" i="1"/>
  <c r="W55" i="1"/>
  <c r="W54" i="1"/>
  <c r="W53" i="1"/>
  <c r="W52" i="1"/>
  <c r="V52" i="1"/>
  <c r="U52" i="1"/>
  <c r="W51" i="1"/>
  <c r="W50" i="1"/>
  <c r="W49" i="1"/>
  <c r="W48" i="1"/>
  <c r="W47" i="1"/>
  <c r="W46" i="1"/>
  <c r="V46" i="1"/>
  <c r="U46" i="1"/>
  <c r="W45" i="1"/>
  <c r="W44" i="1"/>
  <c r="W43" i="1"/>
  <c r="W42" i="1"/>
  <c r="W41" i="1"/>
  <c r="W40" i="1"/>
  <c r="V40" i="1"/>
  <c r="U40" i="1"/>
  <c r="W39" i="1"/>
  <c r="W38" i="1"/>
  <c r="W37" i="1"/>
  <c r="W36" i="1"/>
  <c r="W35" i="1"/>
  <c r="W34" i="1"/>
  <c r="V34" i="1"/>
  <c r="U34" i="1"/>
  <c r="W33" i="1"/>
  <c r="W32" i="1"/>
  <c r="W31" i="1"/>
  <c r="W30" i="1"/>
  <c r="W29" i="1"/>
  <c r="W28" i="1"/>
  <c r="V28" i="1"/>
  <c r="U28" i="1"/>
  <c r="W27" i="1"/>
  <c r="W26" i="1"/>
  <c r="W25" i="1"/>
  <c r="W24" i="1"/>
  <c r="W23" i="1"/>
  <c r="W22" i="1"/>
  <c r="W21" i="1"/>
  <c r="W20" i="1"/>
  <c r="V20" i="1"/>
  <c r="U20" i="1"/>
  <c r="W19" i="1"/>
  <c r="W18" i="1"/>
  <c r="W17" i="1"/>
  <c r="W16" i="1"/>
  <c r="W15" i="1"/>
  <c r="W14" i="1"/>
  <c r="W13" i="1"/>
  <c r="V13" i="1"/>
  <c r="U13" i="1"/>
  <c r="W12" i="1"/>
  <c r="W11" i="1"/>
  <c r="W10" i="1"/>
  <c r="W9" i="1"/>
  <c r="W8" i="1"/>
  <c r="W7" i="1"/>
</calcChain>
</file>

<file path=xl/sharedStrings.xml><?xml version="1.0" encoding="utf-8"?>
<sst xmlns="http://schemas.openxmlformats.org/spreadsheetml/2006/main" count="85" uniqueCount="45">
  <si>
    <t>Numero</t>
  </si>
  <si>
    <t>Valichi</t>
  </si>
  <si>
    <t>Classi tariffarie</t>
  </si>
  <si>
    <t>Transiti  2014</t>
  </si>
  <si>
    <t>Transiti  2015</t>
  </si>
  <si>
    <t>Transiti  2016</t>
  </si>
  <si>
    <t>Transiti  2017</t>
  </si>
  <si>
    <t>Transiti  2018</t>
  </si>
  <si>
    <t>Transiti  2019</t>
  </si>
  <si>
    <t>Transiti  2020</t>
  </si>
  <si>
    <t>Transiti  2021</t>
  </si>
  <si>
    <t>Transiti  2022</t>
  </si>
  <si>
    <t>Transiti  2023</t>
  </si>
  <si>
    <t>Entrata</t>
  </si>
  <si>
    <t>Uscita</t>
  </si>
  <si>
    <t>(1)</t>
  </si>
  <si>
    <t>Soc. Traforo Monte Bianco</t>
  </si>
  <si>
    <t>A</t>
  </si>
  <si>
    <t xml:space="preserve">Traforo del Monte Bianco </t>
  </si>
  <si>
    <t>B</t>
  </si>
  <si>
    <t>Totale</t>
  </si>
  <si>
    <t>Soc. Traforo Gran S. Bernardo</t>
  </si>
  <si>
    <t>Traforo del Gran San Bernardo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</si>
  <si>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</si>
  <si>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Sitaf S.p.A.</t>
  </si>
  <si>
    <t>Traforo del Frejus</t>
  </si>
  <si>
    <t>TEB</t>
  </si>
  <si>
    <t>TEC</t>
  </si>
  <si>
    <t>Autostrada dei Fiori S.p.A.</t>
  </si>
  <si>
    <t>Barriera di Ventimiglia</t>
  </si>
  <si>
    <t>Autostrade per l'Italia S.p.A.</t>
  </si>
  <si>
    <t>Stazione di Como - Grandate</t>
  </si>
  <si>
    <t>Stazione Ugovizza Tarvisio</t>
  </si>
  <si>
    <t>Autovie Venete S.p.A.</t>
  </si>
  <si>
    <t>Barriera di Trieste Lisert</t>
  </si>
  <si>
    <t>Autostrada del Brennero S.p.A.</t>
  </si>
  <si>
    <t>Barriera del Brennero</t>
  </si>
  <si>
    <t xml:space="preserve">  (1) Classificazione del traffico :</t>
  </si>
  <si>
    <t xml:space="preserve">classe A   Autoveicoli a due o più assi con altezza, al primo asse, fino a 1,30 m </t>
  </si>
  <si>
    <t>classe B   Motocarri, autoveicoli a due assi con altezza al primo asse superiore a 1,30 m</t>
  </si>
  <si>
    <t xml:space="preserve">classe 3    Autoveicoli a tre assi </t>
  </si>
  <si>
    <t xml:space="preserve">classe 4    Autoveicoli a quattro assi </t>
  </si>
  <si>
    <t>classe 5    Autoveicoli a cinque o più assi</t>
  </si>
  <si>
    <r>
      <rPr>
        <i/>
        <sz val="9"/>
        <rFont val="Times New Roman"/>
        <family val="1"/>
      </rPr>
      <t>Fonte</t>
    </r>
    <r>
      <rPr>
        <sz val="9"/>
        <rFont val="Times New Roman"/>
        <family val="1"/>
      </rPr>
      <t>: Aiscat.</t>
    </r>
  </si>
  <si>
    <t>Tab. III.1.3.1A - Transiti ai valichi di frontiera per classi di pedaggio - Anni 2014-2023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</si>
</sst>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???,??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1"/>
      <color theme="1"/>
      <name val="Times New Roman"/>
      <family val="1"/>
    </font>
    <font>
      <i/>
      <sz val="12"/>
      <color theme="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b/>
      <i/>
      <sz val="10"/>
      <name val="Times New Roman"/>
      <family val="1"/>
    </font>
    <font>
      <b/>
      <sz val="9"/>
      <color rgb="FFFF0000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sz val="10"/>
      <name val="MS Sans Serif"/>
      <family val="2"/>
    </font>
    <font>
      <i/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3" fillId="0" borderId="0"/>
  </cellStyleXfs>
  <cellXfs count="42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 textRotation="90"/>
    </xf>
    <xf numFmtId="0" fontId="6" fillId="0" borderId="1" xfId="0" applyFont="1" applyBorder="1" applyAlignment="1">
      <alignment vertical="center"/>
    </xf>
    <xf numFmtId="0" fontId="7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3" fontId="12" fillId="0" borderId="0" xfId="0" applyNumberFormat="1" applyFont="1" applyAlignment="1">
      <alignment vertical="center"/>
    </xf>
    <xf numFmtId="164" fontId="12" fillId="0" borderId="0" xfId="1" applyNumberFormat="1" applyFont="1" applyAlignment="1">
      <alignment vertical="center"/>
    </xf>
    <xf numFmtId="164" fontId="12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3" fontId="11" fillId="0" borderId="0" xfId="0" applyNumberFormat="1" applyFont="1" applyAlignment="1">
      <alignment vertical="center"/>
    </xf>
    <xf numFmtId="0" fontId="12" fillId="0" borderId="3" xfId="0" applyFont="1" applyBorder="1" applyAlignment="1">
      <alignment vertical="center"/>
    </xf>
    <xf numFmtId="0" fontId="11" fillId="0" borderId="3" xfId="0" applyFont="1" applyBorder="1" applyAlignment="1">
      <alignment horizontal="right" vertical="center"/>
    </xf>
    <xf numFmtId="3" fontId="11" fillId="0" borderId="3" xfId="0" applyNumberFormat="1" applyFont="1" applyBorder="1" applyAlignment="1">
      <alignment vertical="center"/>
    </xf>
    <xf numFmtId="164" fontId="11" fillId="0" borderId="0" xfId="1" applyNumberFormat="1" applyFont="1" applyAlignment="1">
      <alignment vertical="center"/>
    </xf>
    <xf numFmtId="164" fontId="11" fillId="0" borderId="0" xfId="0" applyNumberFormat="1" applyFont="1" applyAlignment="1">
      <alignment vertical="center"/>
    </xf>
    <xf numFmtId="3" fontId="12" fillId="0" borderId="4" xfId="0" applyNumberFormat="1" applyFont="1" applyBorder="1" applyAlignment="1">
      <alignment horizontal="center" vertical="center"/>
    </xf>
    <xf numFmtId="3" fontId="12" fillId="0" borderId="0" xfId="0" applyNumberFormat="1" applyFont="1" applyAlignment="1">
      <alignment horizontal="right" vertical="center"/>
    </xf>
    <xf numFmtId="3" fontId="12" fillId="0" borderId="0" xfId="2" applyNumberFormat="1" applyFont="1" applyAlignment="1">
      <alignment vertical="center"/>
    </xf>
    <xf numFmtId="3" fontId="12" fillId="0" borderId="0" xfId="2" applyNumberFormat="1" applyFont="1" applyAlignment="1">
      <alignment horizontal="right" vertical="center"/>
    </xf>
    <xf numFmtId="0" fontId="12" fillId="0" borderId="1" xfId="0" applyFont="1" applyBorder="1" applyAlignment="1">
      <alignment vertical="center"/>
    </xf>
    <xf numFmtId="0" fontId="11" fillId="0" borderId="1" xfId="0" applyFont="1" applyBorder="1" applyAlignment="1">
      <alignment horizontal="right" vertical="center"/>
    </xf>
    <xf numFmtId="3" fontId="11" fillId="0" borderId="1" xfId="0" applyNumberFormat="1" applyFont="1" applyBorder="1" applyAlignment="1">
      <alignment horizontal="right" vertical="center"/>
    </xf>
    <xf numFmtId="164" fontId="11" fillId="0" borderId="1" xfId="1" applyNumberFormat="1" applyFont="1" applyBorder="1" applyAlignment="1">
      <alignment vertical="center"/>
    </xf>
    <xf numFmtId="165" fontId="12" fillId="0" borderId="0" xfId="3" applyNumberFormat="1" applyFont="1" applyAlignment="1">
      <alignment horizontal="left" vertical="center"/>
    </xf>
    <xf numFmtId="0" fontId="12" fillId="0" borderId="0" xfId="0" quotePrefix="1" applyFont="1" applyAlignment="1">
      <alignment vertical="center"/>
    </xf>
  </cellXfs>
  <cellStyles count="4">
    <cellStyle name="Migliaia" xfId="1" builtinId="3"/>
    <cellStyle name="Migliaia [0]" xfId="2" builtinId="6"/>
    <cellStyle name="Normale" xfId="0" builtinId="0"/>
    <cellStyle name="Normale_pt.2-3" xfId="3" xr:uid="{F8B596D6-2D5C-434E-8748-8F23E277ED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FA825E-58AA-4D0D-85F6-DD6D7D282AF6}">
  <dimension ref="A1:W66"/>
  <sheetViews>
    <sheetView tabSelected="1" workbookViewId="0">
      <selection activeCell="C2" sqref="C2"/>
    </sheetView>
  </sheetViews>
  <sheetFormatPr defaultRowHeight="14" x14ac:dyDescent="0.35"/>
  <cols>
    <col min="1" max="1" width="26.1796875" style="2" bestFit="1" customWidth="1"/>
    <col min="2" max="22" width="8.7265625" style="2"/>
    <col min="23" max="23" width="9.81640625" style="2" hidden="1" customWidth="1"/>
    <col min="24" max="239" width="8.7265625" style="2"/>
    <col min="240" max="240" width="26.1796875" style="2" bestFit="1" customWidth="1"/>
    <col min="241" max="495" width="8.7265625" style="2"/>
    <col min="496" max="496" width="26.1796875" style="2" bestFit="1" customWidth="1"/>
    <col min="497" max="751" width="8.7265625" style="2"/>
    <col min="752" max="752" width="26.1796875" style="2" bestFit="1" customWidth="1"/>
    <col min="753" max="1007" width="8.7265625" style="2"/>
    <col min="1008" max="1008" width="26.1796875" style="2" bestFit="1" customWidth="1"/>
    <col min="1009" max="1263" width="8.7265625" style="2"/>
    <col min="1264" max="1264" width="26.1796875" style="2" bestFit="1" customWidth="1"/>
    <col min="1265" max="1519" width="8.7265625" style="2"/>
    <col min="1520" max="1520" width="26.1796875" style="2" bestFit="1" customWidth="1"/>
    <col min="1521" max="1775" width="8.7265625" style="2"/>
    <col min="1776" max="1776" width="26.1796875" style="2" bestFit="1" customWidth="1"/>
    <col min="1777" max="2031" width="8.7265625" style="2"/>
    <col min="2032" max="2032" width="26.1796875" style="2" bestFit="1" customWidth="1"/>
    <col min="2033" max="2287" width="8.7265625" style="2"/>
    <col min="2288" max="2288" width="26.1796875" style="2" bestFit="1" customWidth="1"/>
    <col min="2289" max="2543" width="8.7265625" style="2"/>
    <col min="2544" max="2544" width="26.1796875" style="2" bestFit="1" customWidth="1"/>
    <col min="2545" max="2799" width="8.7265625" style="2"/>
    <col min="2800" max="2800" width="26.1796875" style="2" bestFit="1" customWidth="1"/>
    <col min="2801" max="3055" width="8.7265625" style="2"/>
    <col min="3056" max="3056" width="26.1796875" style="2" bestFit="1" customWidth="1"/>
    <col min="3057" max="3311" width="8.7265625" style="2"/>
    <col min="3312" max="3312" width="26.1796875" style="2" bestFit="1" customWidth="1"/>
    <col min="3313" max="3567" width="8.7265625" style="2"/>
    <col min="3568" max="3568" width="26.1796875" style="2" bestFit="1" customWidth="1"/>
    <col min="3569" max="3823" width="8.7265625" style="2"/>
    <col min="3824" max="3824" width="26.1796875" style="2" bestFit="1" customWidth="1"/>
    <col min="3825" max="4079" width="8.7265625" style="2"/>
    <col min="4080" max="4080" width="26.1796875" style="2" bestFit="1" customWidth="1"/>
    <col min="4081" max="4335" width="8.7265625" style="2"/>
    <col min="4336" max="4336" width="26.1796875" style="2" bestFit="1" customWidth="1"/>
    <col min="4337" max="4591" width="8.7265625" style="2"/>
    <col min="4592" max="4592" width="26.1796875" style="2" bestFit="1" customWidth="1"/>
    <col min="4593" max="4847" width="8.7265625" style="2"/>
    <col min="4848" max="4848" width="26.1796875" style="2" bestFit="1" customWidth="1"/>
    <col min="4849" max="5103" width="8.7265625" style="2"/>
    <col min="5104" max="5104" width="26.1796875" style="2" bestFit="1" customWidth="1"/>
    <col min="5105" max="5359" width="8.7265625" style="2"/>
    <col min="5360" max="5360" width="26.1796875" style="2" bestFit="1" customWidth="1"/>
    <col min="5361" max="5615" width="8.7265625" style="2"/>
    <col min="5616" max="5616" width="26.1796875" style="2" bestFit="1" customWidth="1"/>
    <col min="5617" max="5871" width="8.7265625" style="2"/>
    <col min="5872" max="5872" width="26.1796875" style="2" bestFit="1" customWidth="1"/>
    <col min="5873" max="6127" width="8.7265625" style="2"/>
    <col min="6128" max="6128" width="26.1796875" style="2" bestFit="1" customWidth="1"/>
    <col min="6129" max="6383" width="8.7265625" style="2"/>
    <col min="6384" max="6384" width="26.1796875" style="2" bestFit="1" customWidth="1"/>
    <col min="6385" max="6639" width="8.7265625" style="2"/>
    <col min="6640" max="6640" width="26.1796875" style="2" bestFit="1" customWidth="1"/>
    <col min="6641" max="6895" width="8.7265625" style="2"/>
    <col min="6896" max="6896" width="26.1796875" style="2" bestFit="1" customWidth="1"/>
    <col min="6897" max="7151" width="8.7265625" style="2"/>
    <col min="7152" max="7152" width="26.1796875" style="2" bestFit="1" customWidth="1"/>
    <col min="7153" max="7407" width="8.7265625" style="2"/>
    <col min="7408" max="7408" width="26.1796875" style="2" bestFit="1" customWidth="1"/>
    <col min="7409" max="7663" width="8.7265625" style="2"/>
    <col min="7664" max="7664" width="26.1796875" style="2" bestFit="1" customWidth="1"/>
    <col min="7665" max="7919" width="8.7265625" style="2"/>
    <col min="7920" max="7920" width="26.1796875" style="2" bestFit="1" customWidth="1"/>
    <col min="7921" max="8175" width="8.7265625" style="2"/>
    <col min="8176" max="8176" width="26.1796875" style="2" bestFit="1" customWidth="1"/>
    <col min="8177" max="8431" width="8.7265625" style="2"/>
    <col min="8432" max="8432" width="26.1796875" style="2" bestFit="1" customWidth="1"/>
    <col min="8433" max="8687" width="8.7265625" style="2"/>
    <col min="8688" max="8688" width="26.1796875" style="2" bestFit="1" customWidth="1"/>
    <col min="8689" max="8943" width="8.7265625" style="2"/>
    <col min="8944" max="8944" width="26.1796875" style="2" bestFit="1" customWidth="1"/>
    <col min="8945" max="9199" width="8.7265625" style="2"/>
    <col min="9200" max="9200" width="26.1796875" style="2" bestFit="1" customWidth="1"/>
    <col min="9201" max="9455" width="8.7265625" style="2"/>
    <col min="9456" max="9456" width="26.1796875" style="2" bestFit="1" customWidth="1"/>
    <col min="9457" max="9711" width="8.7265625" style="2"/>
    <col min="9712" max="9712" width="26.1796875" style="2" bestFit="1" customWidth="1"/>
    <col min="9713" max="9967" width="8.7265625" style="2"/>
    <col min="9968" max="9968" width="26.1796875" style="2" bestFit="1" customWidth="1"/>
    <col min="9969" max="10223" width="8.7265625" style="2"/>
    <col min="10224" max="10224" width="26.1796875" style="2" bestFit="1" customWidth="1"/>
    <col min="10225" max="10479" width="8.7265625" style="2"/>
    <col min="10480" max="10480" width="26.1796875" style="2" bestFit="1" customWidth="1"/>
    <col min="10481" max="10735" width="8.7265625" style="2"/>
    <col min="10736" max="10736" width="26.1796875" style="2" bestFit="1" customWidth="1"/>
    <col min="10737" max="10991" width="8.7265625" style="2"/>
    <col min="10992" max="10992" width="26.1796875" style="2" bestFit="1" customWidth="1"/>
    <col min="10993" max="11247" width="8.7265625" style="2"/>
    <col min="11248" max="11248" width="26.1796875" style="2" bestFit="1" customWidth="1"/>
    <col min="11249" max="11503" width="8.7265625" style="2"/>
    <col min="11504" max="11504" width="26.1796875" style="2" bestFit="1" customWidth="1"/>
    <col min="11505" max="11759" width="8.7265625" style="2"/>
    <col min="11760" max="11760" width="26.1796875" style="2" bestFit="1" customWidth="1"/>
    <col min="11761" max="12015" width="8.7265625" style="2"/>
    <col min="12016" max="12016" width="26.1796875" style="2" bestFit="1" customWidth="1"/>
    <col min="12017" max="12271" width="8.7265625" style="2"/>
    <col min="12272" max="12272" width="26.1796875" style="2" bestFit="1" customWidth="1"/>
    <col min="12273" max="12527" width="8.7265625" style="2"/>
    <col min="12528" max="12528" width="26.1796875" style="2" bestFit="1" customWidth="1"/>
    <col min="12529" max="12783" width="8.7265625" style="2"/>
    <col min="12784" max="12784" width="26.1796875" style="2" bestFit="1" customWidth="1"/>
    <col min="12785" max="13039" width="8.7265625" style="2"/>
    <col min="13040" max="13040" width="26.1796875" style="2" bestFit="1" customWidth="1"/>
    <col min="13041" max="13295" width="8.7265625" style="2"/>
    <col min="13296" max="13296" width="26.1796875" style="2" bestFit="1" customWidth="1"/>
    <col min="13297" max="13551" width="8.7265625" style="2"/>
    <col min="13552" max="13552" width="26.1796875" style="2" bestFit="1" customWidth="1"/>
    <col min="13553" max="13807" width="8.7265625" style="2"/>
    <col min="13808" max="13808" width="26.1796875" style="2" bestFit="1" customWidth="1"/>
    <col min="13809" max="14063" width="8.7265625" style="2"/>
    <col min="14064" max="14064" width="26.1796875" style="2" bestFit="1" customWidth="1"/>
    <col min="14065" max="14319" width="8.7265625" style="2"/>
    <col min="14320" max="14320" width="26.1796875" style="2" bestFit="1" customWidth="1"/>
    <col min="14321" max="14575" width="8.7265625" style="2"/>
    <col min="14576" max="14576" width="26.1796875" style="2" bestFit="1" customWidth="1"/>
    <col min="14577" max="14831" width="8.7265625" style="2"/>
    <col min="14832" max="14832" width="26.1796875" style="2" bestFit="1" customWidth="1"/>
    <col min="14833" max="15087" width="8.7265625" style="2"/>
    <col min="15088" max="15088" width="26.1796875" style="2" bestFit="1" customWidth="1"/>
    <col min="15089" max="15343" width="8.7265625" style="2"/>
    <col min="15344" max="15344" width="26.1796875" style="2" bestFit="1" customWidth="1"/>
    <col min="15345" max="15599" width="8.7265625" style="2"/>
    <col min="15600" max="15600" width="26.1796875" style="2" bestFit="1" customWidth="1"/>
    <col min="15601" max="15855" width="8.7265625" style="2"/>
    <col min="15856" max="15856" width="26.1796875" style="2" bestFit="1" customWidth="1"/>
    <col min="15857" max="16111" width="8.7265625" style="2"/>
    <col min="16112" max="16112" width="26.1796875" style="2" bestFit="1" customWidth="1"/>
    <col min="16113" max="16384" width="8.7265625" style="2"/>
  </cols>
  <sheetData>
    <row r="1" spans="1:23" ht="15" x14ac:dyDescent="0.35">
      <c r="A1" s="1" t="s">
        <v>44</v>
      </c>
      <c r="O1" s="3"/>
      <c r="P1" s="3"/>
      <c r="Q1" s="3"/>
      <c r="R1" s="3"/>
      <c r="S1" s="3"/>
    </row>
    <row r="2" spans="1:23" ht="15" x14ac:dyDescent="0.35">
      <c r="A2" s="1"/>
    </row>
    <row r="3" spans="1:23" ht="15.5" x14ac:dyDescent="0.35">
      <c r="A3" s="4" t="s">
        <v>0</v>
      </c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</row>
    <row r="4" spans="1:23" ht="26.25" customHeight="1" x14ac:dyDescent="0.35">
      <c r="A4" s="7" t="s">
        <v>1</v>
      </c>
      <c r="B4" s="8" t="s">
        <v>2</v>
      </c>
      <c r="C4" s="9" t="s">
        <v>3</v>
      </c>
      <c r="D4" s="9"/>
      <c r="E4" s="9" t="s">
        <v>4</v>
      </c>
      <c r="F4" s="9"/>
      <c r="G4" s="9" t="s">
        <v>5</v>
      </c>
      <c r="H4" s="9"/>
      <c r="I4" s="9" t="s">
        <v>6</v>
      </c>
      <c r="J4" s="9"/>
      <c r="K4" s="9" t="s">
        <v>7</v>
      </c>
      <c r="L4" s="9"/>
      <c r="M4" s="9" t="s">
        <v>8</v>
      </c>
      <c r="N4" s="9"/>
      <c r="O4" s="9" t="s">
        <v>9</v>
      </c>
      <c r="P4" s="9"/>
      <c r="Q4" s="9" t="s">
        <v>10</v>
      </c>
      <c r="R4" s="9"/>
      <c r="S4" s="10" t="s">
        <v>11</v>
      </c>
      <c r="T4" s="10"/>
      <c r="U4" s="10" t="s">
        <v>12</v>
      </c>
      <c r="V4" s="10"/>
    </row>
    <row r="5" spans="1:23" ht="15" customHeight="1" x14ac:dyDescent="0.35">
      <c r="A5" s="11"/>
      <c r="B5" s="12"/>
      <c r="C5" s="13" t="s">
        <v>13</v>
      </c>
      <c r="D5" s="13" t="s">
        <v>14</v>
      </c>
      <c r="E5" s="14" t="s">
        <v>13</v>
      </c>
      <c r="F5" s="14" t="s">
        <v>14</v>
      </c>
      <c r="G5" s="14" t="s">
        <v>13</v>
      </c>
      <c r="H5" s="14" t="s">
        <v>14</v>
      </c>
      <c r="I5" s="14" t="s">
        <v>13</v>
      </c>
      <c r="J5" s="14" t="s">
        <v>14</v>
      </c>
      <c r="K5" s="14" t="s">
        <v>13</v>
      </c>
      <c r="L5" s="14" t="s">
        <v>14</v>
      </c>
      <c r="M5" s="14" t="s">
        <v>13</v>
      </c>
      <c r="N5" s="14" t="s">
        <v>14</v>
      </c>
      <c r="O5" s="13" t="s">
        <v>13</v>
      </c>
      <c r="P5" s="13" t="s">
        <v>14</v>
      </c>
      <c r="Q5" s="13" t="s">
        <v>13</v>
      </c>
      <c r="R5" s="13" t="s">
        <v>14</v>
      </c>
      <c r="S5" s="13" t="s">
        <v>13</v>
      </c>
      <c r="T5" s="13" t="s">
        <v>14</v>
      </c>
      <c r="U5" s="13" t="s">
        <v>13</v>
      </c>
      <c r="V5" s="13" t="s">
        <v>14</v>
      </c>
    </row>
    <row r="6" spans="1:23" x14ac:dyDescent="0.35">
      <c r="A6" s="15"/>
      <c r="B6" s="16" t="s">
        <v>15</v>
      </c>
      <c r="C6" s="17"/>
      <c r="D6" s="17"/>
      <c r="E6" s="18"/>
      <c r="F6" s="18"/>
      <c r="G6" s="18"/>
      <c r="H6" s="18"/>
      <c r="I6" s="19"/>
      <c r="J6" s="19"/>
      <c r="K6" s="19"/>
      <c r="L6" s="19"/>
      <c r="M6" s="19"/>
      <c r="N6" s="19"/>
    </row>
    <row r="7" spans="1:23" s="25" customFormat="1" ht="11.5" x14ac:dyDescent="0.35">
      <c r="A7" s="20" t="s">
        <v>16</v>
      </c>
      <c r="B7" s="21" t="s">
        <v>17</v>
      </c>
      <c r="C7" s="22">
        <v>5312</v>
      </c>
      <c r="D7" s="22">
        <v>6431</v>
      </c>
      <c r="E7" s="22">
        <v>6004</v>
      </c>
      <c r="F7" s="22">
        <v>6675</v>
      </c>
      <c r="G7" s="22">
        <v>6386</v>
      </c>
      <c r="H7" s="22">
        <v>6929</v>
      </c>
      <c r="I7" s="22">
        <v>6499</v>
      </c>
      <c r="J7" s="22">
        <v>7088</v>
      </c>
      <c r="K7" s="22">
        <v>6366</v>
      </c>
      <c r="L7" s="22">
        <v>6770</v>
      </c>
      <c r="M7" s="22">
        <v>6349</v>
      </c>
      <c r="N7" s="22">
        <v>6898</v>
      </c>
      <c r="O7" s="22">
        <v>2930</v>
      </c>
      <c r="P7" s="22">
        <v>3089</v>
      </c>
      <c r="Q7" s="23">
        <v>3161</v>
      </c>
      <c r="R7" s="23">
        <v>3461</v>
      </c>
      <c r="S7" s="23">
        <v>5653</v>
      </c>
      <c r="T7" s="23">
        <v>6383</v>
      </c>
      <c r="U7" s="22">
        <v>5827</v>
      </c>
      <c r="V7" s="22">
        <v>6412</v>
      </c>
      <c r="W7" s="24" t="e">
        <f>#REF!+#REF!</f>
        <v>#REF!</v>
      </c>
    </row>
    <row r="8" spans="1:23" s="25" customFormat="1" ht="11.5" x14ac:dyDescent="0.35">
      <c r="A8" s="20" t="s">
        <v>18</v>
      </c>
      <c r="B8" s="21" t="s">
        <v>19</v>
      </c>
      <c r="C8" s="22">
        <v>582836</v>
      </c>
      <c r="D8" s="22">
        <v>583419</v>
      </c>
      <c r="E8" s="22">
        <v>603066</v>
      </c>
      <c r="F8" s="22">
        <v>604523</v>
      </c>
      <c r="G8" s="22">
        <v>615253</v>
      </c>
      <c r="H8" s="22">
        <v>616575</v>
      </c>
      <c r="I8" s="22">
        <v>639230</v>
      </c>
      <c r="J8" s="22">
        <v>636229</v>
      </c>
      <c r="K8" s="22">
        <v>622290</v>
      </c>
      <c r="L8" s="22">
        <v>619337</v>
      </c>
      <c r="M8" s="22">
        <v>624009</v>
      </c>
      <c r="N8" s="22">
        <v>619869</v>
      </c>
      <c r="O8" s="22">
        <v>346311</v>
      </c>
      <c r="P8" s="22">
        <v>342959</v>
      </c>
      <c r="Q8" s="23">
        <v>394572</v>
      </c>
      <c r="R8" s="23">
        <v>384907</v>
      </c>
      <c r="S8" s="23">
        <v>535575</v>
      </c>
      <c r="T8" s="23">
        <v>535041</v>
      </c>
      <c r="U8" s="22">
        <v>526946</v>
      </c>
      <c r="V8" s="22">
        <v>531343</v>
      </c>
      <c r="W8" s="24" t="e">
        <f>#REF!+#REF!</f>
        <v>#REF!</v>
      </c>
    </row>
    <row r="9" spans="1:23" s="25" customFormat="1" ht="11.5" x14ac:dyDescent="0.35">
      <c r="A9" s="20"/>
      <c r="B9" s="21">
        <v>3</v>
      </c>
      <c r="C9" s="22">
        <v>45805</v>
      </c>
      <c r="D9" s="22">
        <v>46612</v>
      </c>
      <c r="E9" s="22">
        <v>45876</v>
      </c>
      <c r="F9" s="22">
        <v>47106</v>
      </c>
      <c r="G9" s="22">
        <v>46662</v>
      </c>
      <c r="H9" s="22">
        <v>47604</v>
      </c>
      <c r="I9" s="22">
        <v>49677</v>
      </c>
      <c r="J9" s="22">
        <v>50696</v>
      </c>
      <c r="K9" s="22">
        <v>48114</v>
      </c>
      <c r="L9" s="22">
        <v>48656</v>
      </c>
      <c r="M9" s="22">
        <v>46086</v>
      </c>
      <c r="N9" s="22">
        <v>46834</v>
      </c>
      <c r="O9" s="22">
        <v>28921</v>
      </c>
      <c r="P9" s="22">
        <v>29155</v>
      </c>
      <c r="Q9" s="23">
        <v>33605</v>
      </c>
      <c r="R9" s="23">
        <v>33858</v>
      </c>
      <c r="S9" s="23">
        <v>38662</v>
      </c>
      <c r="T9" s="23">
        <v>38622</v>
      </c>
      <c r="U9" s="22">
        <v>37277</v>
      </c>
      <c r="V9" s="22">
        <v>37580</v>
      </c>
      <c r="W9" s="24" t="e">
        <f>#REF!+#REF!</f>
        <v>#REF!</v>
      </c>
    </row>
    <row r="10" spans="1:23" s="25" customFormat="1" ht="11.5" x14ac:dyDescent="0.35">
      <c r="A10" s="20"/>
      <c r="B10" s="21">
        <v>4</v>
      </c>
      <c r="C10" s="22">
        <v>14866</v>
      </c>
      <c r="D10" s="22">
        <v>18019</v>
      </c>
      <c r="E10" s="22">
        <v>16544</v>
      </c>
      <c r="F10" s="22">
        <v>16671</v>
      </c>
      <c r="G10" s="22">
        <v>15156</v>
      </c>
      <c r="H10" s="22">
        <v>15896</v>
      </c>
      <c r="I10" s="22">
        <v>15807</v>
      </c>
      <c r="J10" s="22">
        <v>16284</v>
      </c>
      <c r="K10" s="22">
        <v>16575</v>
      </c>
      <c r="L10" s="22">
        <v>16740</v>
      </c>
      <c r="M10" s="22">
        <v>17959</v>
      </c>
      <c r="N10" s="22">
        <v>18283</v>
      </c>
      <c r="O10" s="22">
        <v>9133</v>
      </c>
      <c r="P10" s="22">
        <v>9634</v>
      </c>
      <c r="Q10" s="23">
        <v>9880</v>
      </c>
      <c r="R10" s="23">
        <v>10505</v>
      </c>
      <c r="S10" s="23">
        <v>12153</v>
      </c>
      <c r="T10" s="23">
        <v>12791</v>
      </c>
      <c r="U10" s="22">
        <v>13212</v>
      </c>
      <c r="V10" s="22">
        <v>13983</v>
      </c>
      <c r="W10" s="24" t="e">
        <f>#REF!+#REF!</f>
        <v>#REF!</v>
      </c>
    </row>
    <row r="11" spans="1:23" s="25" customFormat="1" ht="11.5" x14ac:dyDescent="0.35">
      <c r="A11" s="20"/>
      <c r="B11" s="21">
        <v>5</v>
      </c>
      <c r="C11" s="22">
        <v>261738</v>
      </c>
      <c r="D11" s="22">
        <v>276819</v>
      </c>
      <c r="E11" s="22">
        <v>269879</v>
      </c>
      <c r="F11" s="22">
        <v>290765</v>
      </c>
      <c r="G11" s="22">
        <v>271929</v>
      </c>
      <c r="H11" s="22">
        <v>289248</v>
      </c>
      <c r="I11" s="22">
        <v>293074</v>
      </c>
      <c r="J11" s="22">
        <v>315549</v>
      </c>
      <c r="K11" s="22">
        <v>293530</v>
      </c>
      <c r="L11" s="22">
        <v>315374</v>
      </c>
      <c r="M11" s="22">
        <v>293285</v>
      </c>
      <c r="N11" s="22">
        <v>322221</v>
      </c>
      <c r="O11" s="22">
        <v>261039</v>
      </c>
      <c r="P11" s="22">
        <v>295957</v>
      </c>
      <c r="Q11" s="23">
        <v>281604</v>
      </c>
      <c r="R11" s="23">
        <v>320443</v>
      </c>
      <c r="S11" s="23">
        <v>258390</v>
      </c>
      <c r="T11" s="23">
        <v>288563</v>
      </c>
      <c r="U11" s="22">
        <v>233947</v>
      </c>
      <c r="V11" s="22">
        <v>270518</v>
      </c>
      <c r="W11" s="24" t="e">
        <f>#REF!+#REF!</f>
        <v>#REF!</v>
      </c>
    </row>
    <row r="12" spans="1:23" s="25" customFormat="1" ht="11.5" x14ac:dyDescent="0.35">
      <c r="A12" s="20"/>
      <c r="B12" s="21"/>
      <c r="C12" s="26"/>
      <c r="D12" s="26"/>
      <c r="E12" s="26"/>
      <c r="F12" s="26"/>
      <c r="Q12" s="23"/>
      <c r="R12" s="23"/>
      <c r="S12" s="23"/>
      <c r="T12" s="23"/>
      <c r="W12" s="24" t="e">
        <f>#REF!+#REF!</f>
        <v>#REF!</v>
      </c>
    </row>
    <row r="13" spans="1:23" s="25" customFormat="1" ht="11.5" x14ac:dyDescent="0.35">
      <c r="A13" s="27"/>
      <c r="B13" s="28" t="s">
        <v>20</v>
      </c>
      <c r="C13" s="29">
        <v>910557</v>
      </c>
      <c r="D13" s="29">
        <v>931300</v>
      </c>
      <c r="E13" s="29">
        <v>941369</v>
      </c>
      <c r="F13" s="29">
        <v>965740</v>
      </c>
      <c r="G13" s="29">
        <v>955386</v>
      </c>
      <c r="H13" s="29">
        <v>976252</v>
      </c>
      <c r="I13" s="29">
        <v>1004287</v>
      </c>
      <c r="J13" s="29">
        <v>1025846</v>
      </c>
      <c r="K13" s="29">
        <v>986875</v>
      </c>
      <c r="L13" s="29">
        <v>1006877</v>
      </c>
      <c r="M13" s="29">
        <v>987688</v>
      </c>
      <c r="N13" s="29">
        <v>1014105</v>
      </c>
      <c r="O13" s="29">
        <v>648334</v>
      </c>
      <c r="P13" s="29">
        <v>680794</v>
      </c>
      <c r="Q13" s="30">
        <v>722822</v>
      </c>
      <c r="R13" s="30">
        <v>753174</v>
      </c>
      <c r="S13" s="30">
        <v>850433</v>
      </c>
      <c r="T13" s="30">
        <v>881400</v>
      </c>
      <c r="U13" s="29">
        <f>SUM(U7:U12)</f>
        <v>817209</v>
      </c>
      <c r="V13" s="29">
        <f>SUM(V7:V12)</f>
        <v>859836</v>
      </c>
      <c r="W13" s="31" t="e">
        <f>#REF!+#REF!</f>
        <v>#REF!</v>
      </c>
    </row>
    <row r="14" spans="1:23" s="25" customFormat="1" ht="11.5" x14ac:dyDescent="0.35">
      <c r="B14" s="21"/>
      <c r="C14" s="32"/>
      <c r="D14" s="32"/>
      <c r="E14" s="32"/>
      <c r="F14" s="32"/>
      <c r="Q14" s="23"/>
      <c r="R14" s="23"/>
      <c r="S14" s="23"/>
      <c r="T14" s="23"/>
      <c r="W14" s="24" t="e">
        <f>#REF!+#REF!</f>
        <v>#REF!</v>
      </c>
    </row>
    <row r="15" spans="1:23" s="25" customFormat="1" ht="11.5" x14ac:dyDescent="0.35">
      <c r="A15" s="20" t="s">
        <v>21</v>
      </c>
      <c r="B15" s="21" t="s">
        <v>17</v>
      </c>
      <c r="C15" s="22">
        <v>294862</v>
      </c>
      <c r="D15" s="22">
        <v>287223</v>
      </c>
      <c r="E15" s="22">
        <v>322946</v>
      </c>
      <c r="F15" s="22">
        <v>313733</v>
      </c>
      <c r="G15" s="22">
        <v>335723</v>
      </c>
      <c r="H15" s="22">
        <v>328392</v>
      </c>
      <c r="I15" s="22">
        <v>270639</v>
      </c>
      <c r="J15" s="22">
        <v>265711</v>
      </c>
      <c r="K15" s="22">
        <v>328734</v>
      </c>
      <c r="L15" s="22">
        <v>321345</v>
      </c>
      <c r="M15" s="22">
        <v>340731</v>
      </c>
      <c r="N15" s="22">
        <v>335804</v>
      </c>
      <c r="O15" s="22">
        <v>189382</v>
      </c>
      <c r="P15" s="22">
        <v>188126</v>
      </c>
      <c r="Q15" s="23">
        <v>264427</v>
      </c>
      <c r="R15" s="23">
        <v>266160</v>
      </c>
      <c r="S15" s="23">
        <v>391222</v>
      </c>
      <c r="T15" s="23">
        <v>395430</v>
      </c>
      <c r="U15" s="22">
        <v>431775</v>
      </c>
      <c r="V15" s="22">
        <v>440719</v>
      </c>
      <c r="W15" s="24" t="e">
        <f>#REF!+#REF!</f>
        <v>#REF!</v>
      </c>
    </row>
    <row r="16" spans="1:23" s="25" customFormat="1" ht="11.5" x14ac:dyDescent="0.35">
      <c r="A16" s="20" t="s">
        <v>22</v>
      </c>
      <c r="B16" s="21" t="s">
        <v>19</v>
      </c>
      <c r="C16" s="22">
        <v>18297</v>
      </c>
      <c r="D16" s="22">
        <v>18172</v>
      </c>
      <c r="E16" s="22">
        <v>19475</v>
      </c>
      <c r="F16" s="22">
        <v>19518</v>
      </c>
      <c r="G16" s="22">
        <v>20649</v>
      </c>
      <c r="H16" s="22">
        <v>20226</v>
      </c>
      <c r="I16" s="22">
        <v>14894</v>
      </c>
      <c r="J16" s="22">
        <v>14605</v>
      </c>
      <c r="K16" s="22">
        <v>17336</v>
      </c>
      <c r="L16" s="22">
        <v>18479</v>
      </c>
      <c r="M16" s="22">
        <v>18235</v>
      </c>
      <c r="N16" s="22">
        <v>18793</v>
      </c>
      <c r="O16" s="22">
        <v>11791</v>
      </c>
      <c r="P16" s="22">
        <v>10485</v>
      </c>
      <c r="Q16" s="23">
        <v>15769</v>
      </c>
      <c r="R16" s="23">
        <v>14736</v>
      </c>
      <c r="S16" s="23">
        <v>19777</v>
      </c>
      <c r="T16" s="23">
        <v>20331</v>
      </c>
      <c r="U16" s="22">
        <v>22169</v>
      </c>
      <c r="V16" s="22">
        <v>22457</v>
      </c>
      <c r="W16" s="24" t="e">
        <f>#REF!+#REF!</f>
        <v>#REF!</v>
      </c>
    </row>
    <row r="17" spans="1:23" s="25" customFormat="1" ht="11.5" x14ac:dyDescent="0.35">
      <c r="A17" s="20"/>
      <c r="B17" s="21">
        <v>3</v>
      </c>
      <c r="C17" s="22">
        <v>1690</v>
      </c>
      <c r="D17" s="22">
        <v>1623</v>
      </c>
      <c r="E17" s="22">
        <v>1905</v>
      </c>
      <c r="F17" s="22">
        <v>1756</v>
      </c>
      <c r="G17" s="22">
        <v>1706</v>
      </c>
      <c r="H17" s="22">
        <v>1742</v>
      </c>
      <c r="I17" s="22">
        <v>1232</v>
      </c>
      <c r="J17" s="22">
        <v>1225</v>
      </c>
      <c r="K17" s="22">
        <v>1490</v>
      </c>
      <c r="L17" s="22">
        <v>1621</v>
      </c>
      <c r="M17" s="22">
        <v>1656</v>
      </c>
      <c r="N17" s="22">
        <v>1715</v>
      </c>
      <c r="O17" s="22">
        <v>794</v>
      </c>
      <c r="P17" s="22">
        <v>745</v>
      </c>
      <c r="Q17" s="23">
        <v>824</v>
      </c>
      <c r="R17" s="23">
        <v>800</v>
      </c>
      <c r="S17" s="23">
        <v>1123</v>
      </c>
      <c r="T17" s="23">
        <v>1137</v>
      </c>
      <c r="U17" s="22">
        <v>1337</v>
      </c>
      <c r="V17" s="22">
        <v>1389</v>
      </c>
      <c r="W17" s="24" t="e">
        <f>#REF!+#REF!</f>
        <v>#REF!</v>
      </c>
    </row>
    <row r="18" spans="1:23" s="25" customFormat="1" ht="11.5" x14ac:dyDescent="0.35">
      <c r="B18" s="21">
        <v>4</v>
      </c>
      <c r="C18" s="22">
        <v>21894</v>
      </c>
      <c r="D18" s="22">
        <v>18411</v>
      </c>
      <c r="E18" s="22">
        <v>18702</v>
      </c>
      <c r="F18" s="22">
        <v>15444</v>
      </c>
      <c r="G18" s="22">
        <v>16789</v>
      </c>
      <c r="H18" s="22">
        <v>15137</v>
      </c>
      <c r="I18" s="22">
        <v>11507</v>
      </c>
      <c r="J18" s="22">
        <v>9973</v>
      </c>
      <c r="K18" s="22">
        <v>15161</v>
      </c>
      <c r="L18" s="22">
        <v>14149</v>
      </c>
      <c r="M18" s="22">
        <v>15854</v>
      </c>
      <c r="N18" s="22">
        <v>14044</v>
      </c>
      <c r="O18" s="22">
        <v>11611</v>
      </c>
      <c r="P18" s="22">
        <v>11749</v>
      </c>
      <c r="Q18" s="23">
        <v>11203</v>
      </c>
      <c r="R18" s="23">
        <v>12675</v>
      </c>
      <c r="S18" s="23">
        <v>9510</v>
      </c>
      <c r="T18" s="23">
        <v>11040</v>
      </c>
      <c r="U18" s="22">
        <v>10386</v>
      </c>
      <c r="V18" s="22">
        <v>12037</v>
      </c>
      <c r="W18" s="24" t="e">
        <f>#REF!+#REF!</f>
        <v>#REF!</v>
      </c>
    </row>
    <row r="19" spans="1:23" s="25" customFormat="1" ht="11.5" x14ac:dyDescent="0.35">
      <c r="A19" s="20"/>
      <c r="B19" s="21">
        <v>5</v>
      </c>
      <c r="C19" s="22" t="s">
        <v>23</v>
      </c>
      <c r="D19" s="22"/>
      <c r="E19" s="22"/>
      <c r="F19" s="26"/>
      <c r="G19" s="26"/>
      <c r="H19" s="26"/>
      <c r="I19" s="26"/>
      <c r="J19" s="26"/>
      <c r="K19" s="26"/>
      <c r="L19" s="26"/>
      <c r="Q19" s="23"/>
      <c r="R19" s="23"/>
      <c r="S19" s="23"/>
      <c r="T19" s="23"/>
      <c r="W19" s="24" t="e">
        <f>#REF!+#REF!</f>
        <v>#REF!</v>
      </c>
    </row>
    <row r="20" spans="1:23" s="25" customFormat="1" ht="11.5" x14ac:dyDescent="0.35">
      <c r="A20" s="27"/>
      <c r="B20" s="28" t="s">
        <v>20</v>
      </c>
      <c r="C20" s="29">
        <v>336743</v>
      </c>
      <c r="D20" s="29">
        <v>325429</v>
      </c>
      <c r="E20" s="29">
        <v>363028</v>
      </c>
      <c r="F20" s="29">
        <v>350451</v>
      </c>
      <c r="G20" s="29">
        <v>374867</v>
      </c>
      <c r="H20" s="29">
        <v>365497</v>
      </c>
      <c r="I20" s="29">
        <v>298272</v>
      </c>
      <c r="J20" s="29">
        <v>291514</v>
      </c>
      <c r="K20" s="29">
        <v>362721</v>
      </c>
      <c r="L20" s="29">
        <v>355594</v>
      </c>
      <c r="M20" s="29">
        <v>376476</v>
      </c>
      <c r="N20" s="29">
        <v>370356</v>
      </c>
      <c r="O20" s="29">
        <v>213578</v>
      </c>
      <c r="P20" s="29">
        <v>211105</v>
      </c>
      <c r="Q20" s="30">
        <v>292223</v>
      </c>
      <c r="R20" s="30">
        <v>294371</v>
      </c>
      <c r="S20" s="30">
        <v>421632</v>
      </c>
      <c r="T20" s="30">
        <v>427938</v>
      </c>
      <c r="U20" s="29">
        <f>SUM(U15:U19)</f>
        <v>465667</v>
      </c>
      <c r="V20" s="29">
        <f>SUM(V15:V19)</f>
        <v>476602</v>
      </c>
      <c r="W20" s="31" t="e">
        <f>#REF!+#REF!</f>
        <v>#REF!</v>
      </c>
    </row>
    <row r="21" spans="1:23" s="25" customFormat="1" ht="11.5" x14ac:dyDescent="0.35">
      <c r="A21" s="20" t="s">
        <v>24</v>
      </c>
      <c r="B21" s="21" t="s">
        <v>17</v>
      </c>
      <c r="C21" s="22">
        <v>3482</v>
      </c>
      <c r="D21" s="22">
        <v>3628</v>
      </c>
      <c r="E21" s="22">
        <v>4266</v>
      </c>
      <c r="F21" s="22">
        <v>4517</v>
      </c>
      <c r="G21" s="22">
        <v>4523</v>
      </c>
      <c r="H21" s="22">
        <v>4529</v>
      </c>
      <c r="I21" s="22">
        <v>4714</v>
      </c>
      <c r="J21" s="22">
        <v>4610</v>
      </c>
      <c r="K21" s="22">
        <v>4998</v>
      </c>
      <c r="L21" s="22">
        <v>4828</v>
      </c>
      <c r="M21" s="22">
        <v>4572</v>
      </c>
      <c r="N21" s="22">
        <v>4923</v>
      </c>
      <c r="O21" s="25">
        <v>1826</v>
      </c>
      <c r="P21" s="22">
        <v>1722</v>
      </c>
      <c r="Q21" s="23">
        <v>2460</v>
      </c>
      <c r="R21" s="23">
        <v>2730</v>
      </c>
      <c r="S21" s="23">
        <v>5742</v>
      </c>
      <c r="T21" s="23">
        <v>5372</v>
      </c>
      <c r="U21" s="25">
        <v>5463</v>
      </c>
      <c r="V21" s="22">
        <v>5495</v>
      </c>
      <c r="W21" s="24" t="e">
        <f>#REF!+#REF!</f>
        <v>#REF!</v>
      </c>
    </row>
    <row r="22" spans="1:23" s="25" customFormat="1" ht="11.5" x14ac:dyDescent="0.35">
      <c r="A22" s="20" t="s">
        <v>25</v>
      </c>
      <c r="B22" s="21" t="s">
        <v>19</v>
      </c>
      <c r="C22" s="22">
        <v>400628</v>
      </c>
      <c r="D22" s="22">
        <v>398931</v>
      </c>
      <c r="E22" s="22">
        <v>453796</v>
      </c>
      <c r="F22" s="22">
        <v>457273</v>
      </c>
      <c r="G22" s="22">
        <v>462007</v>
      </c>
      <c r="H22" s="22">
        <v>462115</v>
      </c>
      <c r="I22" s="22">
        <v>447856</v>
      </c>
      <c r="J22" s="22">
        <v>442002</v>
      </c>
      <c r="K22" s="22">
        <v>443922</v>
      </c>
      <c r="L22" s="22">
        <v>445951</v>
      </c>
      <c r="M22" s="22">
        <v>441176</v>
      </c>
      <c r="N22" s="22">
        <v>441297</v>
      </c>
      <c r="O22" s="25">
        <v>234980</v>
      </c>
      <c r="P22" s="22">
        <v>234931</v>
      </c>
      <c r="Q22" s="23">
        <v>308073</v>
      </c>
      <c r="R22" s="23">
        <v>309425</v>
      </c>
      <c r="S22" s="23">
        <v>466099</v>
      </c>
      <c r="T22" s="23">
        <v>470501</v>
      </c>
      <c r="U22" s="25">
        <v>508330</v>
      </c>
      <c r="V22" s="22">
        <v>502360</v>
      </c>
      <c r="W22" s="24" t="e">
        <f>#REF!+#REF!</f>
        <v>#REF!</v>
      </c>
    </row>
    <row r="23" spans="1:23" s="25" customFormat="1" ht="11.5" x14ac:dyDescent="0.35">
      <c r="A23" s="20"/>
      <c r="B23" s="21">
        <v>3</v>
      </c>
      <c r="C23" s="22">
        <v>47725</v>
      </c>
      <c r="D23" s="22">
        <v>48404</v>
      </c>
      <c r="E23" s="22">
        <v>54990</v>
      </c>
      <c r="F23" s="22">
        <v>56014</v>
      </c>
      <c r="G23" s="22">
        <v>57000</v>
      </c>
      <c r="H23" s="22">
        <v>57444</v>
      </c>
      <c r="I23" s="22">
        <v>60315</v>
      </c>
      <c r="J23" s="22">
        <v>60631</v>
      </c>
      <c r="K23" s="22">
        <v>61470</v>
      </c>
      <c r="L23" s="22">
        <v>62105</v>
      </c>
      <c r="M23" s="22">
        <v>61316</v>
      </c>
      <c r="N23" s="22">
        <v>61447</v>
      </c>
      <c r="O23" s="22">
        <v>40093</v>
      </c>
      <c r="P23" s="22">
        <v>39504</v>
      </c>
      <c r="Q23" s="23">
        <v>53071</v>
      </c>
      <c r="R23" s="23">
        <v>54029</v>
      </c>
      <c r="S23" s="23">
        <v>74285</v>
      </c>
      <c r="T23" s="23">
        <v>75077</v>
      </c>
      <c r="U23" s="22">
        <v>79212</v>
      </c>
      <c r="V23" s="22">
        <v>80844</v>
      </c>
      <c r="W23" s="24" t="e">
        <f>#REF!+#REF!</f>
        <v>#REF!</v>
      </c>
    </row>
    <row r="24" spans="1:23" s="25" customFormat="1" ht="11.5" x14ac:dyDescent="0.35">
      <c r="A24" s="20"/>
      <c r="B24" s="21">
        <v>4</v>
      </c>
      <c r="C24" s="22">
        <v>15561</v>
      </c>
      <c r="D24" s="22">
        <v>15087</v>
      </c>
      <c r="E24" s="22">
        <v>15544</v>
      </c>
      <c r="F24" s="22">
        <v>15106</v>
      </c>
      <c r="G24" s="22">
        <v>15996</v>
      </c>
      <c r="H24" s="22">
        <v>15526</v>
      </c>
      <c r="I24" s="22">
        <v>16474</v>
      </c>
      <c r="J24" s="22">
        <v>16153</v>
      </c>
      <c r="K24" s="22">
        <v>15775</v>
      </c>
      <c r="L24" s="22">
        <v>15691</v>
      </c>
      <c r="M24" s="22">
        <v>16472</v>
      </c>
      <c r="N24" s="22">
        <v>16759</v>
      </c>
      <c r="O24" s="22">
        <v>8936</v>
      </c>
      <c r="P24" s="22">
        <v>9208</v>
      </c>
      <c r="Q24" s="23">
        <v>11240</v>
      </c>
      <c r="R24" s="23">
        <v>11456</v>
      </c>
      <c r="S24" s="23">
        <v>16630</v>
      </c>
      <c r="T24" s="23">
        <v>17261</v>
      </c>
      <c r="U24" s="22">
        <v>17925</v>
      </c>
      <c r="V24" s="22">
        <v>19120</v>
      </c>
      <c r="W24" s="24" t="e">
        <f>#REF!+#REF!</f>
        <v>#REF!</v>
      </c>
    </row>
    <row r="25" spans="1:23" s="25" customFormat="1" ht="11.5" x14ac:dyDescent="0.35">
      <c r="A25" s="20"/>
      <c r="B25" s="21">
        <v>5</v>
      </c>
      <c r="C25" s="22">
        <v>305060</v>
      </c>
      <c r="D25" s="22">
        <v>346051</v>
      </c>
      <c r="E25" s="22">
        <v>310074</v>
      </c>
      <c r="F25" s="22">
        <v>353214</v>
      </c>
      <c r="G25" s="22">
        <v>324191</v>
      </c>
      <c r="H25" s="22">
        <v>370048</v>
      </c>
      <c r="I25" s="22">
        <v>336552</v>
      </c>
      <c r="J25" s="22">
        <v>388901</v>
      </c>
      <c r="K25" s="22">
        <v>356418</v>
      </c>
      <c r="L25" s="22">
        <v>417287</v>
      </c>
      <c r="M25" s="22">
        <v>345873</v>
      </c>
      <c r="N25" s="22">
        <v>413758</v>
      </c>
      <c r="O25" s="22">
        <v>320353</v>
      </c>
      <c r="P25" s="22">
        <v>378692</v>
      </c>
      <c r="Q25" s="23">
        <v>370117</v>
      </c>
      <c r="R25" s="23">
        <v>446978</v>
      </c>
      <c r="S25" s="23">
        <v>412210</v>
      </c>
      <c r="T25" s="23">
        <v>476268</v>
      </c>
      <c r="U25" s="22">
        <v>421960</v>
      </c>
      <c r="V25" s="22">
        <v>484912</v>
      </c>
      <c r="W25" s="24" t="e">
        <f>#REF!+#REF!</f>
        <v>#REF!</v>
      </c>
    </row>
    <row r="26" spans="1:23" s="25" customFormat="1" ht="11.5" x14ac:dyDescent="0.35">
      <c r="A26" s="20"/>
      <c r="B26" s="21" t="s">
        <v>26</v>
      </c>
      <c r="C26" s="22">
        <v>1002</v>
      </c>
      <c r="D26" s="22">
        <v>828</v>
      </c>
      <c r="E26" s="22">
        <v>923</v>
      </c>
      <c r="F26" s="22">
        <v>912</v>
      </c>
      <c r="G26" s="22">
        <v>1118</v>
      </c>
      <c r="H26" s="22">
        <v>951</v>
      </c>
      <c r="I26" s="22">
        <v>1235</v>
      </c>
      <c r="J26" s="22">
        <v>1149</v>
      </c>
      <c r="K26" s="22">
        <v>1216</v>
      </c>
      <c r="L26" s="22">
        <v>1074</v>
      </c>
      <c r="M26" s="22">
        <v>1043</v>
      </c>
      <c r="N26" s="22">
        <v>1013</v>
      </c>
      <c r="O26" s="22">
        <v>719</v>
      </c>
      <c r="P26" s="22">
        <v>878</v>
      </c>
      <c r="Q26" s="23">
        <v>1104</v>
      </c>
      <c r="R26" s="23">
        <v>1030</v>
      </c>
      <c r="S26" s="23">
        <v>1065</v>
      </c>
      <c r="T26" s="23">
        <v>892</v>
      </c>
      <c r="U26" s="22">
        <v>1270</v>
      </c>
      <c r="V26" s="22">
        <v>1026</v>
      </c>
      <c r="W26" s="24" t="e">
        <f>#REF!+#REF!</f>
        <v>#REF!</v>
      </c>
    </row>
    <row r="27" spans="1:23" s="25" customFormat="1" ht="11.5" x14ac:dyDescent="0.35">
      <c r="A27" s="20"/>
      <c r="B27" s="21" t="s">
        <v>27</v>
      </c>
      <c r="C27" s="22">
        <v>79</v>
      </c>
      <c r="D27" s="22">
        <v>120</v>
      </c>
      <c r="E27" s="22">
        <v>109</v>
      </c>
      <c r="F27" s="22">
        <v>66</v>
      </c>
      <c r="G27" s="22">
        <v>165</v>
      </c>
      <c r="H27" s="22">
        <v>117</v>
      </c>
      <c r="I27" s="22">
        <v>80</v>
      </c>
      <c r="J27" s="22">
        <v>111</v>
      </c>
      <c r="K27" s="22">
        <v>134</v>
      </c>
      <c r="L27" s="22">
        <v>82</v>
      </c>
      <c r="M27" s="22">
        <v>105</v>
      </c>
      <c r="N27" s="22">
        <v>69</v>
      </c>
      <c r="O27" s="22">
        <v>150</v>
      </c>
      <c r="P27" s="22">
        <v>98</v>
      </c>
      <c r="Q27" s="23">
        <v>95</v>
      </c>
      <c r="R27" s="23">
        <v>107</v>
      </c>
      <c r="S27" s="23">
        <v>94</v>
      </c>
      <c r="T27" s="23">
        <v>150</v>
      </c>
      <c r="U27" s="22">
        <v>76</v>
      </c>
      <c r="V27" s="22">
        <v>183</v>
      </c>
      <c r="W27" s="24" t="e">
        <f>#REF!+#REF!</f>
        <v>#REF!</v>
      </c>
    </row>
    <row r="28" spans="1:23" s="25" customFormat="1" ht="11.5" x14ac:dyDescent="0.35">
      <c r="A28" s="27"/>
      <c r="B28" s="28" t="s">
        <v>20</v>
      </c>
      <c r="C28" s="29">
        <v>773537</v>
      </c>
      <c r="D28" s="29">
        <v>813049</v>
      </c>
      <c r="E28" s="29">
        <v>839702</v>
      </c>
      <c r="F28" s="29">
        <v>887102</v>
      </c>
      <c r="G28" s="29">
        <v>865000</v>
      </c>
      <c r="H28" s="29">
        <v>910730</v>
      </c>
      <c r="I28" s="29">
        <v>867226</v>
      </c>
      <c r="J28" s="29">
        <v>913557</v>
      </c>
      <c r="K28" s="29">
        <v>883933</v>
      </c>
      <c r="L28" s="29">
        <v>947018</v>
      </c>
      <c r="M28" s="29">
        <v>870557</v>
      </c>
      <c r="N28" s="29">
        <v>939266</v>
      </c>
      <c r="O28" s="29">
        <v>607057</v>
      </c>
      <c r="P28" s="29">
        <v>665033</v>
      </c>
      <c r="Q28" s="30">
        <v>746160</v>
      </c>
      <c r="R28" s="30">
        <v>825755</v>
      </c>
      <c r="S28" s="30">
        <v>976125</v>
      </c>
      <c r="T28" s="30">
        <v>1045521</v>
      </c>
      <c r="U28" s="29">
        <f>SUM(U21:U27)</f>
        <v>1034236</v>
      </c>
      <c r="V28" s="29">
        <f>SUM(V21:V27)</f>
        <v>1093940</v>
      </c>
      <c r="W28" s="31" t="e">
        <f>#REF!+#REF!</f>
        <v>#REF!</v>
      </c>
    </row>
    <row r="29" spans="1:23" s="25" customFormat="1" ht="11.5" x14ac:dyDescent="0.35">
      <c r="A29" s="20" t="s">
        <v>28</v>
      </c>
      <c r="B29" s="21" t="s">
        <v>17</v>
      </c>
      <c r="C29" s="22">
        <v>3431236</v>
      </c>
      <c r="D29" s="22">
        <v>3328738</v>
      </c>
      <c r="E29" s="22">
        <v>3480993</v>
      </c>
      <c r="F29" s="22">
        <v>3380499</v>
      </c>
      <c r="G29" s="22">
        <v>3505010</v>
      </c>
      <c r="H29" s="22">
        <v>3414326</v>
      </c>
      <c r="I29" s="22">
        <v>3532929</v>
      </c>
      <c r="J29" s="22">
        <v>3425747</v>
      </c>
      <c r="K29" s="22">
        <v>3486949</v>
      </c>
      <c r="L29" s="22">
        <v>3395447</v>
      </c>
      <c r="M29" s="22">
        <v>3533901</v>
      </c>
      <c r="N29" s="22">
        <v>3441709</v>
      </c>
      <c r="O29" s="22">
        <v>2200872</v>
      </c>
      <c r="P29" s="22">
        <v>2129196</v>
      </c>
      <c r="Q29" s="23">
        <v>2489077</v>
      </c>
      <c r="R29" s="23">
        <v>2468578</v>
      </c>
      <c r="S29" s="23">
        <v>3426825</v>
      </c>
      <c r="T29" s="23">
        <v>3353996</v>
      </c>
      <c r="U29" s="22">
        <v>3493259</v>
      </c>
      <c r="V29" s="22">
        <v>3447107</v>
      </c>
      <c r="W29" s="24" t="e">
        <f>#REF!+#REF!</f>
        <v>#REF!</v>
      </c>
    </row>
    <row r="30" spans="1:23" s="25" customFormat="1" ht="11.5" x14ac:dyDescent="0.35">
      <c r="A30" s="20" t="s">
        <v>29</v>
      </c>
      <c r="B30" s="21" t="s">
        <v>19</v>
      </c>
      <c r="C30" s="22">
        <v>276555</v>
      </c>
      <c r="D30" s="22">
        <v>275024</v>
      </c>
      <c r="E30" s="22">
        <v>288541</v>
      </c>
      <c r="F30" s="22">
        <v>287770</v>
      </c>
      <c r="G30" s="22">
        <v>302869</v>
      </c>
      <c r="H30" s="22">
        <v>293468</v>
      </c>
      <c r="I30" s="22">
        <v>314631</v>
      </c>
      <c r="J30" s="22">
        <v>306659</v>
      </c>
      <c r="K30" s="22">
        <v>318549</v>
      </c>
      <c r="L30" s="22">
        <v>313106</v>
      </c>
      <c r="M30" s="22">
        <v>319157</v>
      </c>
      <c r="N30" s="22">
        <v>299168</v>
      </c>
      <c r="O30" s="22">
        <v>209903</v>
      </c>
      <c r="P30" s="22">
        <v>200931</v>
      </c>
      <c r="Q30" s="23">
        <v>262996</v>
      </c>
      <c r="R30" s="23">
        <v>247054</v>
      </c>
      <c r="S30" s="23">
        <v>318157</v>
      </c>
      <c r="T30" s="23">
        <v>298403</v>
      </c>
      <c r="U30" s="22">
        <v>331205</v>
      </c>
      <c r="V30" s="22">
        <v>318714</v>
      </c>
      <c r="W30" s="24" t="e">
        <f>#REF!+#REF!</f>
        <v>#REF!</v>
      </c>
    </row>
    <row r="31" spans="1:23" s="25" customFormat="1" ht="11.5" x14ac:dyDescent="0.35">
      <c r="A31" s="20"/>
      <c r="B31" s="21">
        <v>3</v>
      </c>
      <c r="C31" s="22">
        <v>26966</v>
      </c>
      <c r="D31" s="22">
        <v>31843</v>
      </c>
      <c r="E31" s="22">
        <v>28610</v>
      </c>
      <c r="F31" s="22">
        <v>33652</v>
      </c>
      <c r="G31" s="22">
        <v>29608</v>
      </c>
      <c r="H31" s="22">
        <v>33369</v>
      </c>
      <c r="I31" s="22">
        <v>30580</v>
      </c>
      <c r="J31" s="22">
        <v>33294</v>
      </c>
      <c r="K31" s="22">
        <v>29982</v>
      </c>
      <c r="L31" s="22">
        <v>30934</v>
      </c>
      <c r="M31" s="22">
        <v>30643</v>
      </c>
      <c r="N31" s="22">
        <v>34748</v>
      </c>
      <c r="O31" s="22">
        <v>18758</v>
      </c>
      <c r="P31" s="22">
        <v>19991</v>
      </c>
      <c r="Q31" s="23">
        <v>21711</v>
      </c>
      <c r="R31" s="23">
        <v>24428</v>
      </c>
      <c r="S31" s="23">
        <v>28496</v>
      </c>
      <c r="T31" s="23">
        <v>33628</v>
      </c>
      <c r="U31" s="22">
        <v>32022</v>
      </c>
      <c r="V31" s="22">
        <v>37516</v>
      </c>
      <c r="W31" s="24" t="e">
        <f>#REF!+#REF!</f>
        <v>#REF!</v>
      </c>
    </row>
    <row r="32" spans="1:23" s="25" customFormat="1" ht="11.5" x14ac:dyDescent="0.35">
      <c r="A32" s="20"/>
      <c r="B32" s="21">
        <v>4</v>
      </c>
      <c r="C32" s="22">
        <v>32897</v>
      </c>
      <c r="D32" s="22">
        <v>35957</v>
      </c>
      <c r="E32" s="22">
        <v>35604</v>
      </c>
      <c r="F32" s="22">
        <v>45473</v>
      </c>
      <c r="G32" s="22">
        <v>40750</v>
      </c>
      <c r="H32" s="22">
        <v>33423</v>
      </c>
      <c r="I32" s="22">
        <v>44144</v>
      </c>
      <c r="J32" s="22">
        <v>38499</v>
      </c>
      <c r="K32" s="22">
        <v>45020</v>
      </c>
      <c r="L32" s="22">
        <v>39814</v>
      </c>
      <c r="M32" s="22">
        <v>48071</v>
      </c>
      <c r="N32" s="22">
        <v>41650</v>
      </c>
      <c r="O32" s="22">
        <v>41013</v>
      </c>
      <c r="P32" s="22">
        <v>31232</v>
      </c>
      <c r="Q32" s="23">
        <v>45470</v>
      </c>
      <c r="R32" s="23">
        <v>35307</v>
      </c>
      <c r="S32" s="23">
        <v>43686</v>
      </c>
      <c r="T32" s="23">
        <v>36926</v>
      </c>
      <c r="U32" s="22">
        <v>43557</v>
      </c>
      <c r="V32" s="22">
        <v>39883</v>
      </c>
      <c r="W32" s="24" t="e">
        <f>#REF!+#REF!</f>
        <v>#REF!</v>
      </c>
    </row>
    <row r="33" spans="1:23" s="25" customFormat="1" ht="11.5" x14ac:dyDescent="0.35">
      <c r="A33" s="20"/>
      <c r="B33" s="21">
        <v>5</v>
      </c>
      <c r="C33" s="22">
        <v>560345</v>
      </c>
      <c r="D33" s="22">
        <v>516712</v>
      </c>
      <c r="E33" s="22">
        <v>584860</v>
      </c>
      <c r="F33" s="22">
        <v>528867</v>
      </c>
      <c r="G33" s="22">
        <v>629613</v>
      </c>
      <c r="H33" s="22">
        <v>583831</v>
      </c>
      <c r="I33" s="22">
        <v>676719</v>
      </c>
      <c r="J33" s="22">
        <v>618201</v>
      </c>
      <c r="K33" s="22">
        <v>699511</v>
      </c>
      <c r="L33" s="22">
        <v>634534</v>
      </c>
      <c r="M33" s="22">
        <v>733072</v>
      </c>
      <c r="N33" s="22">
        <v>661966</v>
      </c>
      <c r="O33" s="22">
        <v>689757</v>
      </c>
      <c r="P33" s="22">
        <v>623789</v>
      </c>
      <c r="Q33" s="23">
        <v>783025</v>
      </c>
      <c r="R33" s="23">
        <v>709065</v>
      </c>
      <c r="S33" s="23">
        <v>771490</v>
      </c>
      <c r="T33" s="23">
        <v>706115</v>
      </c>
      <c r="U33" s="22">
        <v>773115</v>
      </c>
      <c r="V33" s="22">
        <v>698919</v>
      </c>
      <c r="W33" s="24" t="e">
        <f>#REF!+#REF!</f>
        <v>#REF!</v>
      </c>
    </row>
    <row r="34" spans="1:23" s="25" customFormat="1" ht="11.5" x14ac:dyDescent="0.35">
      <c r="A34" s="27"/>
      <c r="B34" s="28" t="s">
        <v>20</v>
      </c>
      <c r="C34" s="29">
        <v>4327999</v>
      </c>
      <c r="D34" s="29">
        <v>4188274</v>
      </c>
      <c r="E34" s="29">
        <v>4418608</v>
      </c>
      <c r="F34" s="29">
        <v>4276261</v>
      </c>
      <c r="G34" s="29">
        <v>4507850</v>
      </c>
      <c r="H34" s="29">
        <v>4358417</v>
      </c>
      <c r="I34" s="29">
        <v>4599003</v>
      </c>
      <c r="J34" s="29">
        <v>4422400</v>
      </c>
      <c r="K34" s="29">
        <v>4580011</v>
      </c>
      <c r="L34" s="29">
        <v>4413835</v>
      </c>
      <c r="M34" s="29">
        <v>4664844</v>
      </c>
      <c r="N34" s="29">
        <v>4479241</v>
      </c>
      <c r="O34" s="29">
        <v>3160303</v>
      </c>
      <c r="P34" s="29">
        <v>3005139</v>
      </c>
      <c r="Q34" s="30">
        <v>3602279</v>
      </c>
      <c r="R34" s="30">
        <v>3484432</v>
      </c>
      <c r="S34" s="30">
        <v>4588654</v>
      </c>
      <c r="T34" s="30">
        <v>4429068</v>
      </c>
      <c r="U34" s="29">
        <f>SUM(U29:U33)</f>
        <v>4673158</v>
      </c>
      <c r="V34" s="29">
        <f>SUM(V29:V33)</f>
        <v>4542139</v>
      </c>
      <c r="W34" s="31" t="e">
        <f>#REF!+#REF!</f>
        <v>#REF!</v>
      </c>
    </row>
    <row r="35" spans="1:23" s="25" customFormat="1" ht="11.5" x14ac:dyDescent="0.35">
      <c r="A35" s="20" t="s">
        <v>30</v>
      </c>
      <c r="B35" s="21" t="s">
        <v>17</v>
      </c>
      <c r="C35" s="23">
        <v>7603494</v>
      </c>
      <c r="D35" s="23">
        <v>7531695</v>
      </c>
      <c r="E35" s="23">
        <v>7992361</v>
      </c>
      <c r="F35" s="23">
        <v>7957766</v>
      </c>
      <c r="G35" s="22">
        <v>7833903</v>
      </c>
      <c r="H35" s="22">
        <v>7810554</v>
      </c>
      <c r="I35" s="23">
        <v>7901229</v>
      </c>
      <c r="J35" s="23">
        <v>7850098</v>
      </c>
      <c r="K35" s="23">
        <v>7708999</v>
      </c>
      <c r="L35" s="23">
        <v>7741664</v>
      </c>
      <c r="M35" s="22">
        <v>7549263</v>
      </c>
      <c r="N35" s="22">
        <v>7584283</v>
      </c>
      <c r="O35" s="22">
        <v>4444794</v>
      </c>
      <c r="P35" s="22">
        <v>4566802</v>
      </c>
      <c r="Q35" s="23">
        <v>5029685</v>
      </c>
      <c r="R35" s="23">
        <v>5287050</v>
      </c>
      <c r="S35" s="23">
        <v>6550699</v>
      </c>
      <c r="T35" s="23">
        <v>6686295</v>
      </c>
      <c r="U35" s="22">
        <v>6770374</v>
      </c>
      <c r="V35" s="22">
        <v>6991255</v>
      </c>
      <c r="W35" s="24" t="e">
        <f>#REF!+#REF!</f>
        <v>#REF!</v>
      </c>
    </row>
    <row r="36" spans="1:23" s="25" customFormat="1" ht="11.5" x14ac:dyDescent="0.35">
      <c r="A36" s="20" t="s">
        <v>31</v>
      </c>
      <c r="B36" s="21" t="s">
        <v>19</v>
      </c>
      <c r="C36" s="23">
        <v>638262</v>
      </c>
      <c r="D36" s="23">
        <v>622337</v>
      </c>
      <c r="E36" s="23">
        <v>636872</v>
      </c>
      <c r="F36" s="23">
        <v>636209</v>
      </c>
      <c r="G36" s="22">
        <v>592463</v>
      </c>
      <c r="H36" s="22">
        <v>579828</v>
      </c>
      <c r="I36" s="23">
        <v>571979</v>
      </c>
      <c r="J36" s="23">
        <v>557092</v>
      </c>
      <c r="K36" s="23">
        <v>558430</v>
      </c>
      <c r="L36" s="23">
        <v>557733</v>
      </c>
      <c r="M36" s="22">
        <v>565916</v>
      </c>
      <c r="N36" s="22">
        <v>568114</v>
      </c>
      <c r="O36" s="22">
        <v>371421</v>
      </c>
      <c r="P36" s="22">
        <v>383751</v>
      </c>
      <c r="Q36" s="23">
        <v>457682</v>
      </c>
      <c r="R36" s="23">
        <v>478769</v>
      </c>
      <c r="S36" s="23">
        <v>521579</v>
      </c>
      <c r="T36" s="23">
        <v>545038</v>
      </c>
      <c r="U36" s="22">
        <v>540376</v>
      </c>
      <c r="V36" s="22">
        <v>559999</v>
      </c>
      <c r="W36" s="24" t="e">
        <f>#REF!+#REF!</f>
        <v>#REF!</v>
      </c>
    </row>
    <row r="37" spans="1:23" s="25" customFormat="1" ht="11.5" x14ac:dyDescent="0.35">
      <c r="A37" s="20"/>
      <c r="B37" s="21">
        <v>3</v>
      </c>
      <c r="C37" s="23">
        <v>88063</v>
      </c>
      <c r="D37" s="23">
        <v>87397</v>
      </c>
      <c r="E37" s="23">
        <v>98265</v>
      </c>
      <c r="F37" s="23">
        <v>89183</v>
      </c>
      <c r="G37" s="22">
        <v>99790</v>
      </c>
      <c r="H37" s="22">
        <v>95989</v>
      </c>
      <c r="I37" s="23">
        <v>109594</v>
      </c>
      <c r="J37" s="23">
        <v>108787</v>
      </c>
      <c r="K37" s="23">
        <v>111981</v>
      </c>
      <c r="L37" s="23">
        <v>110674</v>
      </c>
      <c r="M37" s="22">
        <v>107067</v>
      </c>
      <c r="N37" s="22">
        <v>107361</v>
      </c>
      <c r="O37" s="22">
        <v>54396</v>
      </c>
      <c r="P37" s="22">
        <v>55969</v>
      </c>
      <c r="Q37" s="23">
        <v>69364</v>
      </c>
      <c r="R37" s="23">
        <v>73843</v>
      </c>
      <c r="S37" s="23">
        <v>94246</v>
      </c>
      <c r="T37" s="23">
        <v>97584</v>
      </c>
      <c r="U37" s="22">
        <v>99516</v>
      </c>
      <c r="V37" s="22">
        <v>102050</v>
      </c>
      <c r="W37" s="24" t="e">
        <f>#REF!+#REF!</f>
        <v>#REF!</v>
      </c>
    </row>
    <row r="38" spans="1:23" s="25" customFormat="1" ht="11.5" x14ac:dyDescent="0.35">
      <c r="A38" s="20"/>
      <c r="B38" s="21">
        <v>4</v>
      </c>
      <c r="C38" s="23">
        <v>63399</v>
      </c>
      <c r="D38" s="23">
        <v>55506</v>
      </c>
      <c r="E38" s="23">
        <v>54801</v>
      </c>
      <c r="F38" s="23">
        <v>54591</v>
      </c>
      <c r="G38" s="22">
        <v>50597</v>
      </c>
      <c r="H38" s="22">
        <v>48917</v>
      </c>
      <c r="I38" s="23">
        <v>48397</v>
      </c>
      <c r="J38" s="23">
        <v>49667</v>
      </c>
      <c r="K38" s="23">
        <v>49172</v>
      </c>
      <c r="L38" s="23">
        <v>51161</v>
      </c>
      <c r="M38" s="22">
        <v>51294</v>
      </c>
      <c r="N38" s="22">
        <v>51860</v>
      </c>
      <c r="O38" s="22">
        <v>43510</v>
      </c>
      <c r="P38" s="22">
        <v>45582</v>
      </c>
      <c r="Q38" s="23">
        <v>45870</v>
      </c>
      <c r="R38" s="23">
        <v>50807</v>
      </c>
      <c r="S38" s="23">
        <v>47296</v>
      </c>
      <c r="T38" s="23">
        <v>51300</v>
      </c>
      <c r="U38" s="22">
        <v>46497</v>
      </c>
      <c r="V38" s="22">
        <v>48461</v>
      </c>
      <c r="W38" s="24" t="e">
        <f>#REF!+#REF!</f>
        <v>#REF!</v>
      </c>
    </row>
    <row r="39" spans="1:23" s="25" customFormat="1" ht="11.5" x14ac:dyDescent="0.35">
      <c r="A39" s="20"/>
      <c r="B39" s="21">
        <v>5</v>
      </c>
      <c r="C39" s="23">
        <v>366088</v>
      </c>
      <c r="D39" s="23">
        <v>396870</v>
      </c>
      <c r="E39" s="23">
        <v>364995</v>
      </c>
      <c r="F39" s="23">
        <v>391637</v>
      </c>
      <c r="G39" s="22">
        <v>343184</v>
      </c>
      <c r="H39" s="22">
        <v>374562</v>
      </c>
      <c r="I39" s="23">
        <v>350509</v>
      </c>
      <c r="J39" s="23">
        <v>382651</v>
      </c>
      <c r="K39" s="23">
        <v>342802</v>
      </c>
      <c r="L39" s="23">
        <v>377475</v>
      </c>
      <c r="M39" s="22">
        <v>332443</v>
      </c>
      <c r="N39" s="22">
        <v>369142</v>
      </c>
      <c r="O39" s="22">
        <v>319786</v>
      </c>
      <c r="P39" s="22">
        <v>352450</v>
      </c>
      <c r="Q39" s="23">
        <v>342662</v>
      </c>
      <c r="R39" s="23">
        <v>386407</v>
      </c>
      <c r="S39" s="23">
        <v>346919</v>
      </c>
      <c r="T39" s="23">
        <v>390567</v>
      </c>
      <c r="U39" s="22">
        <v>340733</v>
      </c>
      <c r="V39" s="22">
        <v>383526</v>
      </c>
      <c r="W39" s="24" t="e">
        <f>#REF!+#REF!</f>
        <v>#REF!</v>
      </c>
    </row>
    <row r="40" spans="1:23" s="25" customFormat="1" ht="11.5" x14ac:dyDescent="0.35">
      <c r="A40" s="27"/>
      <c r="B40" s="28" t="s">
        <v>20</v>
      </c>
      <c r="C40" s="29">
        <v>8759306</v>
      </c>
      <c r="D40" s="29">
        <v>8693805</v>
      </c>
      <c r="E40" s="29">
        <v>9147294</v>
      </c>
      <c r="F40" s="29">
        <v>9129386</v>
      </c>
      <c r="G40" s="29">
        <v>8919937</v>
      </c>
      <c r="H40" s="29">
        <v>8909850</v>
      </c>
      <c r="I40" s="29">
        <v>8981708</v>
      </c>
      <c r="J40" s="29">
        <v>8948295</v>
      </c>
      <c r="K40" s="29">
        <v>8771384</v>
      </c>
      <c r="L40" s="29">
        <v>8838707</v>
      </c>
      <c r="M40" s="29">
        <v>8605983</v>
      </c>
      <c r="N40" s="29">
        <v>8680760</v>
      </c>
      <c r="O40" s="29">
        <v>5233907</v>
      </c>
      <c r="P40" s="29">
        <v>5404554</v>
      </c>
      <c r="Q40" s="30">
        <v>5945263</v>
      </c>
      <c r="R40" s="30">
        <v>6276876</v>
      </c>
      <c r="S40" s="30">
        <v>7560739</v>
      </c>
      <c r="T40" s="30">
        <v>7770784</v>
      </c>
      <c r="U40" s="29">
        <f>SUM(U35:U39)</f>
        <v>7797496</v>
      </c>
      <c r="V40" s="29">
        <f>SUM(V35:V39)</f>
        <v>8085291</v>
      </c>
      <c r="W40" s="31" t="e">
        <f>#REF!+#REF!</f>
        <v>#REF!</v>
      </c>
    </row>
    <row r="41" spans="1:23" s="25" customFormat="1" ht="11.5" x14ac:dyDescent="0.35">
      <c r="A41" s="20" t="s">
        <v>30</v>
      </c>
      <c r="B41" s="21" t="s">
        <v>17</v>
      </c>
      <c r="C41" s="23">
        <v>1376947</v>
      </c>
      <c r="D41" s="23">
        <v>1392035</v>
      </c>
      <c r="E41" s="23">
        <v>1420201</v>
      </c>
      <c r="F41" s="23">
        <v>1434300</v>
      </c>
      <c r="G41" s="22">
        <v>1466389</v>
      </c>
      <c r="H41" s="22">
        <v>1476746</v>
      </c>
      <c r="I41" s="23">
        <v>1514771</v>
      </c>
      <c r="J41" s="23">
        <v>1525094</v>
      </c>
      <c r="K41" s="23">
        <v>1486866</v>
      </c>
      <c r="L41" s="23">
        <v>1495661</v>
      </c>
      <c r="M41" s="22">
        <v>1467099</v>
      </c>
      <c r="N41" s="22">
        <v>1474002</v>
      </c>
      <c r="O41" s="22">
        <v>716362</v>
      </c>
      <c r="P41" s="22">
        <v>721325</v>
      </c>
      <c r="Q41" s="23">
        <v>1106797</v>
      </c>
      <c r="R41" s="23">
        <v>1111056</v>
      </c>
      <c r="S41" s="23">
        <v>1463565</v>
      </c>
      <c r="T41" s="23">
        <v>1501866</v>
      </c>
      <c r="U41" s="22">
        <v>1601488</v>
      </c>
      <c r="V41" s="22">
        <v>1639307</v>
      </c>
      <c r="W41" s="24" t="e">
        <f>#REF!+#REF!</f>
        <v>#REF!</v>
      </c>
    </row>
    <row r="42" spans="1:23" s="25" customFormat="1" ht="11.5" x14ac:dyDescent="0.35">
      <c r="A42" s="20" t="s">
        <v>32</v>
      </c>
      <c r="B42" s="21" t="s">
        <v>19</v>
      </c>
      <c r="C42" s="23">
        <v>212222</v>
      </c>
      <c r="D42" s="23">
        <v>212986</v>
      </c>
      <c r="E42" s="23">
        <v>214701</v>
      </c>
      <c r="F42" s="23">
        <v>212751</v>
      </c>
      <c r="G42" s="22">
        <v>222668</v>
      </c>
      <c r="H42" s="22">
        <v>217567</v>
      </c>
      <c r="I42" s="23">
        <v>229457</v>
      </c>
      <c r="J42" s="23">
        <v>218584</v>
      </c>
      <c r="K42" s="23">
        <v>231060</v>
      </c>
      <c r="L42" s="23">
        <v>221553</v>
      </c>
      <c r="M42" s="22">
        <v>234386</v>
      </c>
      <c r="N42" s="22">
        <v>221418</v>
      </c>
      <c r="O42" s="22">
        <v>139035</v>
      </c>
      <c r="P42" s="22">
        <v>135223</v>
      </c>
      <c r="Q42" s="23">
        <v>214880</v>
      </c>
      <c r="R42" s="23">
        <v>206575</v>
      </c>
      <c r="S42" s="23">
        <v>250661</v>
      </c>
      <c r="T42" s="23">
        <v>239589</v>
      </c>
      <c r="U42" s="22">
        <v>266507</v>
      </c>
      <c r="V42" s="22">
        <v>253825</v>
      </c>
      <c r="W42" s="24" t="e">
        <f>#REF!+#REF!</f>
        <v>#REF!</v>
      </c>
    </row>
    <row r="43" spans="1:23" s="25" customFormat="1" ht="11.5" x14ac:dyDescent="0.35">
      <c r="A43" s="20"/>
      <c r="B43" s="21">
        <v>3</v>
      </c>
      <c r="C43" s="23">
        <v>54100</v>
      </c>
      <c r="D43" s="23">
        <v>56249</v>
      </c>
      <c r="E43" s="23">
        <v>54631</v>
      </c>
      <c r="F43" s="23">
        <v>55741</v>
      </c>
      <c r="G43" s="22">
        <v>55469</v>
      </c>
      <c r="H43" s="22">
        <v>59497</v>
      </c>
      <c r="I43" s="23">
        <v>58925</v>
      </c>
      <c r="J43" s="23">
        <v>65508</v>
      </c>
      <c r="K43" s="23">
        <v>59429</v>
      </c>
      <c r="L43" s="23">
        <v>66670</v>
      </c>
      <c r="M43" s="22">
        <v>57891</v>
      </c>
      <c r="N43" s="22">
        <v>65812</v>
      </c>
      <c r="O43" s="22">
        <v>28244</v>
      </c>
      <c r="P43" s="22">
        <v>30139</v>
      </c>
      <c r="Q43" s="23">
        <v>49221</v>
      </c>
      <c r="R43" s="23">
        <v>53865</v>
      </c>
      <c r="S43" s="23">
        <v>62811</v>
      </c>
      <c r="T43" s="23">
        <v>70421</v>
      </c>
      <c r="U43" s="22">
        <v>66796</v>
      </c>
      <c r="V43" s="22">
        <v>75472</v>
      </c>
      <c r="W43" s="24" t="e">
        <f>#REF!+#REF!</f>
        <v>#REF!</v>
      </c>
    </row>
    <row r="44" spans="1:23" s="25" customFormat="1" ht="11.5" x14ac:dyDescent="0.35">
      <c r="B44" s="21">
        <v>4</v>
      </c>
      <c r="C44" s="23">
        <v>32320</v>
      </c>
      <c r="D44" s="23">
        <v>30684</v>
      </c>
      <c r="E44" s="23">
        <v>31752</v>
      </c>
      <c r="F44" s="23">
        <v>28801</v>
      </c>
      <c r="G44" s="22">
        <v>33193</v>
      </c>
      <c r="H44" s="22">
        <v>29261</v>
      </c>
      <c r="I44" s="23">
        <v>35914</v>
      </c>
      <c r="J44" s="23">
        <v>29904</v>
      </c>
      <c r="K44" s="23">
        <v>40138</v>
      </c>
      <c r="L44" s="23">
        <v>30584</v>
      </c>
      <c r="M44" s="22">
        <v>37431</v>
      </c>
      <c r="N44" s="22">
        <v>28493</v>
      </c>
      <c r="O44" s="22">
        <v>32681</v>
      </c>
      <c r="P44" s="22">
        <v>25123</v>
      </c>
      <c r="Q44" s="23">
        <v>36483</v>
      </c>
      <c r="R44" s="23">
        <v>32428</v>
      </c>
      <c r="S44" s="23">
        <v>34822</v>
      </c>
      <c r="T44" s="23">
        <v>32815</v>
      </c>
      <c r="U44" s="22">
        <v>36817</v>
      </c>
      <c r="V44" s="22">
        <v>34418</v>
      </c>
      <c r="W44" s="24" t="e">
        <f>#REF!+#REF!</f>
        <v>#REF!</v>
      </c>
    </row>
    <row r="45" spans="1:23" s="25" customFormat="1" ht="11.5" x14ac:dyDescent="0.35">
      <c r="B45" s="21">
        <v>5</v>
      </c>
      <c r="C45" s="23">
        <v>451685</v>
      </c>
      <c r="D45" s="23">
        <v>469070</v>
      </c>
      <c r="E45" s="23">
        <v>469084</v>
      </c>
      <c r="F45" s="23">
        <v>478688</v>
      </c>
      <c r="G45" s="22">
        <v>498987</v>
      </c>
      <c r="H45" s="22">
        <v>513796</v>
      </c>
      <c r="I45" s="23">
        <v>559514</v>
      </c>
      <c r="J45" s="23">
        <v>581668</v>
      </c>
      <c r="K45" s="23">
        <v>587464</v>
      </c>
      <c r="L45" s="23">
        <v>617494</v>
      </c>
      <c r="M45" s="22">
        <v>573735</v>
      </c>
      <c r="N45" s="22">
        <v>623261</v>
      </c>
      <c r="O45" s="22">
        <v>586148</v>
      </c>
      <c r="P45" s="22">
        <v>641052</v>
      </c>
      <c r="Q45" s="23">
        <v>669270</v>
      </c>
      <c r="R45" s="23">
        <v>741551</v>
      </c>
      <c r="S45" s="23">
        <v>634104</v>
      </c>
      <c r="T45" s="23">
        <v>700195</v>
      </c>
      <c r="U45" s="22">
        <v>620176</v>
      </c>
      <c r="V45" s="22">
        <v>680570</v>
      </c>
      <c r="W45" s="24" t="e">
        <f>#REF!+#REF!</f>
        <v>#REF!</v>
      </c>
    </row>
    <row r="46" spans="1:23" s="25" customFormat="1" ht="11.5" x14ac:dyDescent="0.35">
      <c r="A46" s="27"/>
      <c r="B46" s="28" t="s">
        <v>20</v>
      </c>
      <c r="C46" s="29">
        <v>2127274</v>
      </c>
      <c r="D46" s="29">
        <v>2161024</v>
      </c>
      <c r="E46" s="29">
        <v>2190369</v>
      </c>
      <c r="F46" s="29">
        <v>2210281</v>
      </c>
      <c r="G46" s="29">
        <v>2276706</v>
      </c>
      <c r="H46" s="29">
        <v>2296867</v>
      </c>
      <c r="I46" s="29">
        <v>2398581</v>
      </c>
      <c r="J46" s="29">
        <v>2420758</v>
      </c>
      <c r="K46" s="29">
        <v>2404957</v>
      </c>
      <c r="L46" s="29">
        <v>2431962</v>
      </c>
      <c r="M46" s="29">
        <v>2370542</v>
      </c>
      <c r="N46" s="29">
        <v>2412986</v>
      </c>
      <c r="O46" s="29">
        <v>1502470</v>
      </c>
      <c r="P46" s="29">
        <v>1552862</v>
      </c>
      <c r="Q46" s="30">
        <v>2076651</v>
      </c>
      <c r="R46" s="30">
        <v>2145475</v>
      </c>
      <c r="S46" s="30">
        <v>2445963</v>
      </c>
      <c r="T46" s="30">
        <v>2544886</v>
      </c>
      <c r="U46" s="29">
        <f>SUM(U41:U45)</f>
        <v>2591784</v>
      </c>
      <c r="V46" s="29">
        <f>SUM(V41:V45)</f>
        <v>2683592</v>
      </c>
      <c r="W46" s="31" t="e">
        <f>#REF!+#REF!</f>
        <v>#REF!</v>
      </c>
    </row>
    <row r="47" spans="1:23" s="25" customFormat="1" ht="11.5" x14ac:dyDescent="0.35">
      <c r="A47" s="20" t="s">
        <v>33</v>
      </c>
      <c r="B47" s="21" t="s">
        <v>17</v>
      </c>
      <c r="C47" s="22">
        <v>4138930</v>
      </c>
      <c r="D47" s="22">
        <v>4015108</v>
      </c>
      <c r="E47" s="22">
        <v>4220023</v>
      </c>
      <c r="F47" s="22">
        <v>4018097</v>
      </c>
      <c r="G47" s="22">
        <v>4210208</v>
      </c>
      <c r="H47" s="22">
        <v>4056206</v>
      </c>
      <c r="I47" s="22">
        <v>4171832</v>
      </c>
      <c r="J47" s="22">
        <v>4056093</v>
      </c>
      <c r="K47" s="22">
        <v>4057432</v>
      </c>
      <c r="L47" s="22">
        <v>3959587</v>
      </c>
      <c r="M47" s="22">
        <v>4013763</v>
      </c>
      <c r="N47" s="22">
        <v>3895094</v>
      </c>
      <c r="O47" s="22">
        <v>2414091</v>
      </c>
      <c r="P47" s="22">
        <v>2382907</v>
      </c>
      <c r="Q47" s="23">
        <v>3086306</v>
      </c>
      <c r="R47" s="23">
        <v>2995308</v>
      </c>
      <c r="S47" s="23">
        <v>3644685</v>
      </c>
      <c r="T47" s="23">
        <v>3574677</v>
      </c>
      <c r="U47" s="22">
        <v>3895015</v>
      </c>
      <c r="V47" s="22">
        <v>3808310</v>
      </c>
      <c r="W47" s="24" t="e">
        <f>#REF!+#REF!</f>
        <v>#REF!</v>
      </c>
    </row>
    <row r="48" spans="1:23" s="25" customFormat="1" ht="11.5" x14ac:dyDescent="0.35">
      <c r="A48" s="20" t="s">
        <v>34</v>
      </c>
      <c r="B48" s="21" t="s">
        <v>19</v>
      </c>
      <c r="C48" s="33">
        <v>585228</v>
      </c>
      <c r="D48" s="33">
        <v>568149</v>
      </c>
      <c r="E48" s="33">
        <v>530904</v>
      </c>
      <c r="F48" s="33">
        <v>579096</v>
      </c>
      <c r="G48" s="22">
        <v>593192</v>
      </c>
      <c r="H48" s="22">
        <v>588988</v>
      </c>
      <c r="I48" s="22">
        <v>604878</v>
      </c>
      <c r="J48" s="22">
        <v>603288</v>
      </c>
      <c r="K48" s="22">
        <v>624126</v>
      </c>
      <c r="L48" s="22">
        <v>610234</v>
      </c>
      <c r="M48" s="22">
        <v>596869</v>
      </c>
      <c r="N48" s="22">
        <v>609024</v>
      </c>
      <c r="O48" s="22">
        <v>411330</v>
      </c>
      <c r="P48" s="22">
        <v>423961</v>
      </c>
      <c r="Q48" s="23">
        <v>497224</v>
      </c>
      <c r="R48" s="23">
        <v>509335</v>
      </c>
      <c r="S48" s="23">
        <v>534490</v>
      </c>
      <c r="T48" s="23">
        <v>553377</v>
      </c>
      <c r="U48" s="22">
        <v>578763</v>
      </c>
      <c r="V48" s="22">
        <v>589273</v>
      </c>
      <c r="W48" s="24" t="e">
        <f>#REF!+#REF!</f>
        <v>#REF!</v>
      </c>
    </row>
    <row r="49" spans="1:23" s="25" customFormat="1" ht="11.5" x14ac:dyDescent="0.35">
      <c r="A49" s="20"/>
      <c r="B49" s="21">
        <v>3</v>
      </c>
      <c r="C49" s="33">
        <v>84017</v>
      </c>
      <c r="D49" s="33">
        <v>91444</v>
      </c>
      <c r="E49" s="33">
        <v>78533</v>
      </c>
      <c r="F49" s="33">
        <v>93096</v>
      </c>
      <c r="G49" s="22">
        <v>80963</v>
      </c>
      <c r="H49" s="22">
        <v>94379</v>
      </c>
      <c r="I49" s="22">
        <v>80056</v>
      </c>
      <c r="J49" s="22">
        <v>95197</v>
      </c>
      <c r="K49" s="22">
        <v>76757</v>
      </c>
      <c r="L49" s="22">
        <v>97798</v>
      </c>
      <c r="M49" s="22">
        <v>73790</v>
      </c>
      <c r="N49" s="22">
        <v>98057</v>
      </c>
      <c r="O49" s="22">
        <v>56300</v>
      </c>
      <c r="P49" s="22">
        <v>70772</v>
      </c>
      <c r="Q49" s="23">
        <v>64984</v>
      </c>
      <c r="R49" s="23">
        <v>71221</v>
      </c>
      <c r="S49" s="23">
        <v>70855</v>
      </c>
      <c r="T49" s="23">
        <v>75321</v>
      </c>
      <c r="U49" s="22">
        <v>75043</v>
      </c>
      <c r="V49" s="22">
        <v>81759</v>
      </c>
      <c r="W49" s="24" t="e">
        <f>#REF!+#REF!</f>
        <v>#REF!</v>
      </c>
    </row>
    <row r="50" spans="1:23" s="25" customFormat="1" ht="11.5" x14ac:dyDescent="0.35">
      <c r="A50" s="20"/>
      <c r="B50" s="21">
        <v>4</v>
      </c>
      <c r="C50" s="22">
        <v>136893</v>
      </c>
      <c r="D50" s="22">
        <v>170314</v>
      </c>
      <c r="E50" s="22">
        <v>136996</v>
      </c>
      <c r="F50" s="22">
        <v>172067</v>
      </c>
      <c r="G50" s="22">
        <v>141003</v>
      </c>
      <c r="H50" s="22">
        <v>180713</v>
      </c>
      <c r="I50" s="22">
        <v>146902</v>
      </c>
      <c r="J50" s="22">
        <v>201063</v>
      </c>
      <c r="K50" s="22">
        <v>143850</v>
      </c>
      <c r="L50" s="22">
        <v>214993</v>
      </c>
      <c r="M50" s="22">
        <v>146956</v>
      </c>
      <c r="N50" s="22">
        <v>201113</v>
      </c>
      <c r="O50" s="22">
        <v>89559</v>
      </c>
      <c r="P50" s="22">
        <v>148856</v>
      </c>
      <c r="Q50" s="23">
        <v>57705</v>
      </c>
      <c r="R50" s="23">
        <v>92094</v>
      </c>
      <c r="S50" s="23">
        <v>54335</v>
      </c>
      <c r="T50" s="23">
        <v>75977</v>
      </c>
      <c r="U50" s="22">
        <v>54698</v>
      </c>
      <c r="V50" s="22">
        <v>79624</v>
      </c>
      <c r="W50" s="24" t="e">
        <f>#REF!+#REF!</f>
        <v>#REF!</v>
      </c>
    </row>
    <row r="51" spans="1:23" s="25" customFormat="1" ht="11.5" x14ac:dyDescent="0.35">
      <c r="A51" s="20"/>
      <c r="B51" s="21">
        <v>5</v>
      </c>
      <c r="C51" s="22">
        <v>776396</v>
      </c>
      <c r="D51" s="22">
        <v>805204</v>
      </c>
      <c r="E51" s="22">
        <v>759743</v>
      </c>
      <c r="F51" s="22">
        <v>786884</v>
      </c>
      <c r="G51" s="22">
        <v>779321</v>
      </c>
      <c r="H51" s="22">
        <v>789553</v>
      </c>
      <c r="I51" s="22">
        <v>840811</v>
      </c>
      <c r="J51" s="22">
        <v>838317</v>
      </c>
      <c r="K51" s="22">
        <v>852403</v>
      </c>
      <c r="L51" s="22">
        <v>856855</v>
      </c>
      <c r="M51" s="22">
        <v>786043</v>
      </c>
      <c r="N51" s="22">
        <v>817817</v>
      </c>
      <c r="O51" s="22">
        <v>730981</v>
      </c>
      <c r="P51" s="22">
        <v>703370</v>
      </c>
      <c r="Q51" s="23">
        <v>842424</v>
      </c>
      <c r="R51" s="23">
        <v>848655</v>
      </c>
      <c r="S51" s="23">
        <v>844474</v>
      </c>
      <c r="T51" s="23">
        <v>892192</v>
      </c>
      <c r="U51" s="22">
        <v>861293</v>
      </c>
      <c r="V51" s="22">
        <v>917431</v>
      </c>
      <c r="W51" s="24" t="e">
        <f>#REF!+#REF!</f>
        <v>#REF!</v>
      </c>
    </row>
    <row r="52" spans="1:23" s="25" customFormat="1" ht="11.5" x14ac:dyDescent="0.35">
      <c r="A52" s="27"/>
      <c r="B52" s="28" t="s">
        <v>20</v>
      </c>
      <c r="C52" s="29">
        <v>5721464</v>
      </c>
      <c r="D52" s="29">
        <v>5650219</v>
      </c>
      <c r="E52" s="29">
        <v>5726199</v>
      </c>
      <c r="F52" s="29">
        <v>5649240</v>
      </c>
      <c r="G52" s="29">
        <v>5804687</v>
      </c>
      <c r="H52" s="29">
        <v>5709839</v>
      </c>
      <c r="I52" s="29">
        <v>5844479</v>
      </c>
      <c r="J52" s="29">
        <v>5793958</v>
      </c>
      <c r="K52" s="29">
        <v>5754568</v>
      </c>
      <c r="L52" s="29">
        <v>5739467</v>
      </c>
      <c r="M52" s="29">
        <v>5617421</v>
      </c>
      <c r="N52" s="29">
        <v>5621105</v>
      </c>
      <c r="O52" s="29">
        <v>3702261</v>
      </c>
      <c r="P52" s="29">
        <v>3729866</v>
      </c>
      <c r="Q52" s="30">
        <v>4548643</v>
      </c>
      <c r="R52" s="30">
        <v>4516613</v>
      </c>
      <c r="S52" s="30">
        <v>5148839</v>
      </c>
      <c r="T52" s="30">
        <v>5171544</v>
      </c>
      <c r="U52" s="29">
        <f>SUM(U47:U51)</f>
        <v>5464812</v>
      </c>
      <c r="V52" s="29">
        <f>SUM(V47:V51)</f>
        <v>5476397</v>
      </c>
      <c r="W52" s="31" t="e">
        <f>#REF!+#REF!</f>
        <v>#REF!</v>
      </c>
    </row>
    <row r="53" spans="1:23" s="25" customFormat="1" ht="11.5" x14ac:dyDescent="0.35">
      <c r="A53" s="20" t="s">
        <v>35</v>
      </c>
      <c r="B53" s="21" t="s">
        <v>17</v>
      </c>
      <c r="C53" s="34">
        <v>3220833</v>
      </c>
      <c r="D53" s="34">
        <v>3342535</v>
      </c>
      <c r="E53" s="34">
        <v>3314757</v>
      </c>
      <c r="F53" s="34">
        <v>3449119</v>
      </c>
      <c r="G53" s="34">
        <v>3496216</v>
      </c>
      <c r="H53" s="34">
        <v>3581868</v>
      </c>
      <c r="I53" s="34">
        <v>3593907</v>
      </c>
      <c r="J53" s="34">
        <v>3562871</v>
      </c>
      <c r="K53" s="34">
        <v>3571057</v>
      </c>
      <c r="L53" s="34">
        <v>3537317</v>
      </c>
      <c r="M53" s="34">
        <v>3531981</v>
      </c>
      <c r="N53" s="34">
        <v>3484032</v>
      </c>
      <c r="O53" s="34">
        <v>1924602</v>
      </c>
      <c r="P53" s="34">
        <v>1911258</v>
      </c>
      <c r="Q53" s="23">
        <v>2408066</v>
      </c>
      <c r="R53" s="23">
        <v>2355208</v>
      </c>
      <c r="S53" s="23">
        <v>3395196</v>
      </c>
      <c r="T53" s="23">
        <v>3331806</v>
      </c>
      <c r="U53" s="34">
        <v>3585441</v>
      </c>
      <c r="V53" s="34">
        <v>3508223</v>
      </c>
      <c r="W53" s="24" t="e">
        <f>#REF!+#REF!</f>
        <v>#REF!</v>
      </c>
    </row>
    <row r="54" spans="1:23" s="25" customFormat="1" ht="11.5" x14ac:dyDescent="0.35">
      <c r="A54" s="20" t="s">
        <v>36</v>
      </c>
      <c r="B54" s="21" t="s">
        <v>19</v>
      </c>
      <c r="C54" s="35">
        <v>550457</v>
      </c>
      <c r="D54" s="35">
        <v>394518</v>
      </c>
      <c r="E54" s="35">
        <v>582138</v>
      </c>
      <c r="F54" s="35">
        <v>409522</v>
      </c>
      <c r="G54" s="35">
        <v>588782</v>
      </c>
      <c r="H54" s="35">
        <v>453415</v>
      </c>
      <c r="I54" s="35">
        <v>613729</v>
      </c>
      <c r="J54" s="35">
        <v>596616</v>
      </c>
      <c r="K54" s="35">
        <v>625931</v>
      </c>
      <c r="L54" s="35">
        <v>617813</v>
      </c>
      <c r="M54" s="35">
        <v>633433</v>
      </c>
      <c r="N54" s="35">
        <v>630236</v>
      </c>
      <c r="O54" s="35">
        <v>398831</v>
      </c>
      <c r="P54" s="35">
        <v>396331</v>
      </c>
      <c r="Q54" s="23">
        <v>525372</v>
      </c>
      <c r="R54" s="23">
        <v>516817</v>
      </c>
      <c r="S54" s="23">
        <v>668114</v>
      </c>
      <c r="T54" s="23">
        <v>655917</v>
      </c>
      <c r="U54" s="35">
        <v>723476</v>
      </c>
      <c r="V54" s="35">
        <v>698276</v>
      </c>
      <c r="W54" s="24" t="e">
        <f>#REF!+#REF!</f>
        <v>#REF!</v>
      </c>
    </row>
    <row r="55" spans="1:23" s="25" customFormat="1" ht="11.5" x14ac:dyDescent="0.35">
      <c r="B55" s="21">
        <v>3</v>
      </c>
      <c r="C55" s="35">
        <v>162115</v>
      </c>
      <c r="D55" s="35">
        <v>125574</v>
      </c>
      <c r="E55" s="35">
        <v>197753</v>
      </c>
      <c r="F55" s="35">
        <v>126022</v>
      </c>
      <c r="G55" s="35">
        <v>161549</v>
      </c>
      <c r="H55" s="35">
        <v>137442</v>
      </c>
      <c r="I55" s="35">
        <v>164463</v>
      </c>
      <c r="J55" s="35">
        <v>159302</v>
      </c>
      <c r="K55" s="35">
        <v>161178</v>
      </c>
      <c r="L55" s="35">
        <v>157814</v>
      </c>
      <c r="M55" s="35">
        <v>158812</v>
      </c>
      <c r="N55" s="35">
        <v>155634</v>
      </c>
      <c r="O55" s="35">
        <v>71366</v>
      </c>
      <c r="P55" s="35">
        <v>71221</v>
      </c>
      <c r="Q55" s="23">
        <v>110035</v>
      </c>
      <c r="R55" s="23">
        <v>106236</v>
      </c>
      <c r="S55" s="23">
        <v>150683</v>
      </c>
      <c r="T55" s="23">
        <v>145771</v>
      </c>
      <c r="U55" s="35">
        <v>158146</v>
      </c>
      <c r="V55" s="35">
        <v>152924</v>
      </c>
      <c r="W55" s="24" t="e">
        <f>#REF!+#REF!</f>
        <v>#REF!</v>
      </c>
    </row>
    <row r="56" spans="1:23" s="25" customFormat="1" ht="11.5" x14ac:dyDescent="0.35">
      <c r="B56" s="21">
        <v>4</v>
      </c>
      <c r="C56" s="35">
        <v>116009</v>
      </c>
      <c r="D56" s="35">
        <v>57473</v>
      </c>
      <c r="E56" s="35">
        <v>136676</v>
      </c>
      <c r="F56" s="35">
        <v>61049</v>
      </c>
      <c r="G56" s="35">
        <v>87659</v>
      </c>
      <c r="H56" s="35">
        <v>65149</v>
      </c>
      <c r="I56" s="35">
        <v>72638</v>
      </c>
      <c r="J56" s="35">
        <v>67060</v>
      </c>
      <c r="K56" s="35">
        <v>65236</v>
      </c>
      <c r="L56" s="35">
        <v>66681</v>
      </c>
      <c r="M56" s="35">
        <v>66202</v>
      </c>
      <c r="N56" s="35">
        <v>67334</v>
      </c>
      <c r="O56" s="35">
        <v>56008</v>
      </c>
      <c r="P56" s="35">
        <v>55636</v>
      </c>
      <c r="Q56" s="23">
        <v>65491</v>
      </c>
      <c r="R56" s="23">
        <v>63784</v>
      </c>
      <c r="S56" s="23">
        <v>69805</v>
      </c>
      <c r="T56" s="23">
        <v>68184</v>
      </c>
      <c r="U56" s="35">
        <v>72347</v>
      </c>
      <c r="V56" s="35">
        <v>71512</v>
      </c>
      <c r="W56" s="24" t="e">
        <f>#REF!+#REF!</f>
        <v>#REF!</v>
      </c>
    </row>
    <row r="57" spans="1:23" s="25" customFormat="1" ht="11.5" x14ac:dyDescent="0.35">
      <c r="B57" s="21">
        <v>5</v>
      </c>
      <c r="C57" s="35">
        <v>899738</v>
      </c>
      <c r="D57" s="35">
        <v>968603</v>
      </c>
      <c r="E57" s="35">
        <v>878710</v>
      </c>
      <c r="F57" s="35">
        <v>1005448</v>
      </c>
      <c r="G57" s="35">
        <v>1022149</v>
      </c>
      <c r="H57" s="35">
        <v>1086172</v>
      </c>
      <c r="I57" s="35">
        <v>1119445</v>
      </c>
      <c r="J57" s="35">
        <v>1155310</v>
      </c>
      <c r="K57" s="35">
        <v>1195111</v>
      </c>
      <c r="L57" s="35">
        <v>1218795</v>
      </c>
      <c r="M57" s="35">
        <v>1220074</v>
      </c>
      <c r="N57" s="35">
        <v>1234757</v>
      </c>
      <c r="O57" s="35">
        <v>1138426</v>
      </c>
      <c r="P57" s="35">
        <v>1176428</v>
      </c>
      <c r="Q57" s="23">
        <v>1246208</v>
      </c>
      <c r="R57" s="23">
        <v>1232961</v>
      </c>
      <c r="S57" s="23">
        <v>1237875</v>
      </c>
      <c r="T57" s="23">
        <v>1241255</v>
      </c>
      <c r="U57" s="35">
        <v>1186139</v>
      </c>
      <c r="V57" s="35">
        <v>1191463</v>
      </c>
      <c r="W57" s="24" t="e">
        <f>#REF!+#REF!</f>
        <v>#REF!</v>
      </c>
    </row>
    <row r="58" spans="1:23" s="25" customFormat="1" ht="11.5" x14ac:dyDescent="0.35">
      <c r="A58" s="36"/>
      <c r="B58" s="37" t="s">
        <v>20</v>
      </c>
      <c r="C58" s="38">
        <v>4949152</v>
      </c>
      <c r="D58" s="38">
        <v>4888703</v>
      </c>
      <c r="E58" s="38">
        <v>5110034</v>
      </c>
      <c r="F58" s="38">
        <v>5051160</v>
      </c>
      <c r="G58" s="38">
        <v>5356355</v>
      </c>
      <c r="H58" s="38">
        <v>5324046</v>
      </c>
      <c r="I58" s="38">
        <v>5564182</v>
      </c>
      <c r="J58" s="38">
        <v>5541159</v>
      </c>
      <c r="K58" s="38">
        <v>5618513</v>
      </c>
      <c r="L58" s="38">
        <v>5598420</v>
      </c>
      <c r="M58" s="38">
        <v>5610502</v>
      </c>
      <c r="N58" s="38">
        <v>5571993</v>
      </c>
      <c r="O58" s="38">
        <v>3589233</v>
      </c>
      <c r="P58" s="38">
        <v>3610874</v>
      </c>
      <c r="Q58" s="39">
        <v>4355172</v>
      </c>
      <c r="R58" s="39">
        <v>4275006</v>
      </c>
      <c r="S58" s="39">
        <v>5521673</v>
      </c>
      <c r="T58" s="39">
        <v>5442933</v>
      </c>
      <c r="U58" s="38">
        <f t="shared" ref="U58:V58" si="0">SUM(U53:U57)</f>
        <v>5725549</v>
      </c>
      <c r="V58" s="38">
        <f t="shared" si="0"/>
        <v>5622398</v>
      </c>
      <c r="W58" s="24" t="e">
        <f>#REF!+#REF!</f>
        <v>#REF!</v>
      </c>
    </row>
    <row r="59" spans="1:23" ht="12" customHeight="1" x14ac:dyDescent="0.35">
      <c r="A59" s="25"/>
    </row>
    <row r="60" spans="1:23" x14ac:dyDescent="0.35">
      <c r="A60" s="40" t="s">
        <v>37</v>
      </c>
    </row>
    <row r="61" spans="1:23" x14ac:dyDescent="0.35">
      <c r="A61" s="25" t="s">
        <v>38</v>
      </c>
    </row>
    <row r="62" spans="1:23" x14ac:dyDescent="0.35">
      <c r="A62" s="25" t="s">
        <v>39</v>
      </c>
    </row>
    <row r="63" spans="1:23" x14ac:dyDescent="0.35">
      <c r="A63" s="25" t="s">
        <v>40</v>
      </c>
    </row>
    <row r="64" spans="1:23" x14ac:dyDescent="0.35">
      <c r="A64" s="25" t="s">
        <v>41</v>
      </c>
    </row>
    <row r="65" spans="1:1" x14ac:dyDescent="0.35">
      <c r="A65" s="25" t="s">
        <v>42</v>
      </c>
    </row>
    <row r="66" spans="1:1" x14ac:dyDescent="0.35">
      <c r="A66" s="41" t="s">
        <v>43</v>
      </c>
    </row>
  </sheetData>
  <mergeCells count="16">
    <mergeCell ref="Q4:R4"/>
    <mergeCell ref="S4:T4"/>
    <mergeCell ref="U4:V4"/>
    <mergeCell ref="E6:H6"/>
    <mergeCell ref="C14:D14"/>
    <mergeCell ref="E14:F14"/>
    <mergeCell ref="O1:S1"/>
    <mergeCell ref="A4:A5"/>
    <mergeCell ref="B4:B5"/>
    <mergeCell ref="C4:D4"/>
    <mergeCell ref="E4:F4"/>
    <mergeCell ref="G4:H4"/>
    <mergeCell ref="I4:J4"/>
    <mergeCell ref="K4:L4"/>
    <mergeCell ref="M4:N4"/>
    <mergeCell ref="O4:P4"/>
  </mergeCells>
  <pageMargins left="0.7" right="0.7" top="0.75" bottom="0.75" header="0.3" footer="0.3"/>
  <pageSetup paperSize="9"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III.1.3.1A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Manuguerra Antonio</dc:creator>
  <cp:lastModifiedBy>Manuguerra Antonio</cp:lastModifiedBy>
  <dcterms:created xsi:type="dcterms:W3CDTF">2025-12-03T07:02:32Z</dcterms:created>
  <dcterms:modified xsi:type="dcterms:W3CDTF">2025-12-03T07:06:34Z</dcterms:modified>
</cp:coreProperties>
</file>